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675" activeTab="2"/>
  </bookViews>
  <sheets>
    <sheet name="УК" sheetId="1" r:id="rId1"/>
    <sheet name="ОПК" sheetId="12" r:id="rId2"/>
    <sheet name="ПК" sheetId="5" r:id="rId3"/>
    <sheet name="Лист1" sheetId="11" state="hidden" r:id="rId4"/>
  </sheets>
  <definedNames>
    <definedName name="_xlnm._FilterDatabase" localSheetId="1" hidden="1">ОПК!$A$2:$AG$23</definedName>
    <definedName name="_xlnm._FilterDatabase" localSheetId="2" hidden="1">ПК!$A$2:$AZ$20</definedName>
    <definedName name="_xlnm._FilterDatabase" localSheetId="0" hidden="1">УК!$A$2:$BR$55</definedName>
    <definedName name="_xlnm.Print_Titles" localSheetId="0">УК!$2:$2</definedName>
    <definedName name="_xlnm.Print_Area" localSheetId="2">ПК!$A$1:$AZ$20</definedName>
    <definedName name="_xlnm.Print_Area" localSheetId="0">УК!$A$1:$AZ$55</definedName>
  </definedNames>
  <calcPr calcId="145621"/>
</workbook>
</file>

<file path=xl/calcChain.xml><?xml version="1.0" encoding="utf-8"?>
<calcChain xmlns="http://schemas.openxmlformats.org/spreadsheetml/2006/main">
  <c r="AZ3" i="5" l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G4" i="12" l="1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M55" i="1"/>
  <c r="AN55" i="1"/>
  <c r="AO55" i="1"/>
  <c r="AP55" i="1"/>
  <c r="AQ55" i="1"/>
  <c r="AS55" i="1"/>
  <c r="AT55" i="1"/>
  <c r="AV55" i="1"/>
  <c r="AW55" i="1"/>
  <c r="AX55" i="1"/>
  <c r="AY55" i="1"/>
  <c r="D55" i="1"/>
  <c r="AZ3" i="1"/>
  <c r="E23" i="12" l="1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3" i="12"/>
  <c r="D23" i="12" l="1"/>
  <c r="AZ4" i="5" l="1"/>
  <c r="AZ5" i="5"/>
  <c r="AZ6" i="5"/>
  <c r="AZ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J20" i="5"/>
  <c r="AK20" i="5"/>
  <c r="AD20" i="5"/>
  <c r="AE20" i="5"/>
  <c r="AF20" i="5"/>
  <c r="AG20" i="5"/>
  <c r="AH20" i="5"/>
  <c r="AI20" i="5"/>
  <c r="AM20" i="5"/>
  <c r="AN20" i="5"/>
  <c r="AO20" i="5"/>
  <c r="AP20" i="5"/>
  <c r="AR20" i="5"/>
  <c r="AS20" i="5"/>
  <c r="AU20" i="5"/>
  <c r="AV20" i="5"/>
  <c r="AW20" i="5"/>
  <c r="AX20" i="5"/>
  <c r="AY20" i="5"/>
</calcChain>
</file>

<file path=xl/sharedStrings.xml><?xml version="1.0" encoding="utf-8"?>
<sst xmlns="http://schemas.openxmlformats.org/spreadsheetml/2006/main" count="748" uniqueCount="251">
  <si>
    <t>Универсальная компетенция</t>
  </si>
  <si>
    <t>Индикаторы универсальных компетенций</t>
  </si>
  <si>
    <t>УК-1. Способен осуществлять поиск, критический анализ и синтез информации, применять системный подход для решения поставленных задач</t>
  </si>
  <si>
    <t>УК-2. 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</si>
  <si>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УК-3. Способен осуществлять социальное взаимодействие и реализовывать свою роль в команде</t>
  </si>
  <si>
    <t>УК-4. 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</si>
  <si>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УК-5. Способен воспринимать межкультурное разнообразие общества в социально-историческом, этническом и философском контекстах</t>
  </si>
  <si>
    <t>УК-6. 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</si>
  <si>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</si>
  <si>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УК-8. Способен создавать и поддерживать безопасные условия жизнедеятельности, в том числе при возникновении чрезвычайных ситуаций</t>
  </si>
  <si>
    <t>Общепрофессиональная компетенция</t>
  </si>
  <si>
    <t>Индикаторы общепрофессиональных компетенций</t>
  </si>
  <si>
    <t>История</t>
  </si>
  <si>
    <t>Иностранный язык</t>
  </si>
  <si>
    <t>Философия</t>
  </si>
  <si>
    <t>Безопасность жизнедеятельности</t>
  </si>
  <si>
    <t>Физическая культура и спорт</t>
  </si>
  <si>
    <t>Информатика</t>
  </si>
  <si>
    <t>Физика</t>
  </si>
  <si>
    <t>Инженерная и компьютерная графика</t>
  </si>
  <si>
    <t>+</t>
  </si>
  <si>
    <t>Метод конечных элементов</t>
  </si>
  <si>
    <t>Методы оптимизации</t>
  </si>
  <si>
    <t>Математическое и и компьютерное моделирование</t>
  </si>
  <si>
    <t>Экспериментальная аэродинамика</t>
  </si>
  <si>
    <t>Прикладные задачи гидро- и газодинамики</t>
  </si>
  <si>
    <t>Дисциплины (модули) по выбору 1 (ДВ.1)</t>
  </si>
  <si>
    <t>Социальная адаптация лиц с ограниченными возможностями в условиях профессиональной деятельности</t>
  </si>
  <si>
    <t>История математики и механики</t>
  </si>
  <si>
    <t>Физические основы естествознания</t>
  </si>
  <si>
    <t>Дисциплины (модули) по выбору 2 (ДВ.2)</t>
  </si>
  <si>
    <t>Дисциплины (модули) по выбору 3 (ДВ.3)</t>
  </si>
  <si>
    <t>Фрактальный анализ</t>
  </si>
  <si>
    <t>Вейвлет-анализ</t>
  </si>
  <si>
    <t>Теория пластин и оболочек</t>
  </si>
  <si>
    <t>Устойчивость сооружений</t>
  </si>
  <si>
    <t>Профессиональные компетенции</t>
  </si>
  <si>
    <t>Психология социального взаимодействия</t>
  </si>
  <si>
    <t>Правоведение. Коррупционные риски</t>
  </si>
  <si>
    <t>Линейная алгебра и аналитическая геометрия</t>
  </si>
  <si>
    <t>Дифференциальные уравнения</t>
  </si>
  <si>
    <t>Математический анализ</t>
  </si>
  <si>
    <t>Функциональный анализ</t>
  </si>
  <si>
    <t>Теория функций комплексного переменного</t>
  </si>
  <si>
    <t>Теория вероятностей, математическая статистика и теория случайных процессов</t>
  </si>
  <si>
    <t>Механика деформируемого твердого тела</t>
  </si>
  <si>
    <t>Дискретная математика</t>
  </si>
  <si>
    <t>Объектно-ориентированное программирование</t>
  </si>
  <si>
    <t>Операционные системы и базы данных</t>
  </si>
  <si>
    <t>Основы параллельных вычислений</t>
  </si>
  <si>
    <t>Физическая культура и спорт (элективная дисциплина)</t>
  </si>
  <si>
    <t>Прочность и механика разрушения</t>
  </si>
  <si>
    <t>Термодинамика и теплопередача</t>
  </si>
  <si>
    <t>Физико-механический практикум и вычислительные эксперименты</t>
  </si>
  <si>
    <t>Сопротивление материалов</t>
  </si>
  <si>
    <t>Педагогика</t>
  </si>
  <si>
    <t>Учебная ознакомительная практика</t>
  </si>
  <si>
    <t>Тип задач профессиональной деятельности</t>
  </si>
  <si>
    <t>научно-исследовательский</t>
  </si>
  <si>
    <t>проектно-технологический</t>
  </si>
  <si>
    <t>ПК-1.1</t>
  </si>
  <si>
    <t>ПК-1.2</t>
  </si>
  <si>
    <t>ПК-1.3</t>
  </si>
  <si>
    <t>ПК-1.4</t>
  </si>
  <si>
    <t>ПК-1.5</t>
  </si>
  <si>
    <t>ПК-1.6</t>
  </si>
  <si>
    <t>ПК-1.7</t>
  </si>
  <si>
    <t>ПК-1.9</t>
  </si>
  <si>
    <t>Определение видов нагрузок и воздействий,  действующих на здание (сооружение)</t>
  </si>
  <si>
    <t xml:space="preserve">Составление расчетной схемы строительных конструкций здания (сооружения) </t>
  </si>
  <si>
    <t>Оформление и представление результатов расчетов строительных конструкций</t>
  </si>
  <si>
    <t>ПК-2.1</t>
  </si>
  <si>
    <t>ПК-2.2</t>
  </si>
  <si>
    <t>ПК-2.3</t>
  </si>
  <si>
    <t>ПК-2.4</t>
  </si>
  <si>
    <t>ПК-2.5</t>
  </si>
  <si>
    <t>ПК-2.6</t>
  </si>
  <si>
    <t xml:space="preserve">УК-1.1 </t>
  </si>
  <si>
    <t>Выбор информационных ресурсов для поиска информации в соответствии с поставленной задачей</t>
  </si>
  <si>
    <t xml:space="preserve">УК-1.2 </t>
  </si>
  <si>
    <t>Оценка соответствия выбранного информационного ресурса критериям полноты и аутентичности</t>
  </si>
  <si>
    <t xml:space="preserve">УК-1.3 </t>
  </si>
  <si>
    <t>Систематизация обнаруженной информации, полученной из разных источников, в соответствии с требованиями и условиями задачи</t>
  </si>
  <si>
    <t xml:space="preserve">УК-1.4 </t>
  </si>
  <si>
    <t>Логичное и последовательное изложение выявленной информации со ссылками на информационные ресурсы</t>
  </si>
  <si>
    <t xml:space="preserve">УК-1.5 </t>
  </si>
  <si>
    <t>Выявление системных связей и отношений между изучаемыми явлениями, процессами и/или объектами на основе принятой парадигмы</t>
  </si>
  <si>
    <t xml:space="preserve">УК-1.6 </t>
  </si>
  <si>
    <t>Выявление диалектических и формально-логических противоречий в анализируемой информации с целью определения её достоверности</t>
  </si>
  <si>
    <t xml:space="preserve">УК-1.7 </t>
  </si>
  <si>
    <t>Формулирование и аргументирование выводов и суждений, в том числе с применением философского понятийного аппарата</t>
  </si>
  <si>
    <t xml:space="preserve">УК-2.1 </t>
  </si>
  <si>
    <t>Идентификация профильных задач профессиональной деятельности</t>
  </si>
  <si>
    <t xml:space="preserve">УК-2.2 </t>
  </si>
  <si>
    <t>Представление поставленной задачи в виде конкретных заданий</t>
  </si>
  <si>
    <t xml:space="preserve">УК-2.3 </t>
  </si>
  <si>
    <t>Определение потребности в ресурсах для решения задач профессиональной деятельности</t>
  </si>
  <si>
    <t xml:space="preserve">УК-2.4 </t>
  </si>
  <si>
    <t>Выбор правовых и нормативно-технических документов, применяемых для решения заданий профессиональной деятельности</t>
  </si>
  <si>
    <t xml:space="preserve">УК-2.5 </t>
  </si>
  <si>
    <t>Выбор способа решения задачи профессиональной деятельности с учётом наличия ограничений и ресурсов</t>
  </si>
  <si>
    <t xml:space="preserve">УК-2.6 </t>
  </si>
  <si>
    <t>Составление последовательности (алгоритма) решения задачи</t>
  </si>
  <si>
    <t xml:space="preserve">УК-3.1 </t>
  </si>
  <si>
    <t>Восприятие целей и функций команды</t>
  </si>
  <si>
    <t xml:space="preserve">УК-3.2 </t>
  </si>
  <si>
    <t>Восприятие функций и ролей членов команды, осознание собственной роли в команде</t>
  </si>
  <si>
    <t xml:space="preserve">УК-3.3 </t>
  </si>
  <si>
    <t>Установление контакта в процессе межличностного взаимодействия</t>
  </si>
  <si>
    <t xml:space="preserve">УК-3.4 </t>
  </si>
  <si>
    <t>Выбор стратегии поведения в команде в зависимости от условий</t>
  </si>
  <si>
    <t xml:space="preserve">УК-3.5 </t>
  </si>
  <si>
    <t>Самопрезентация, составление автобиографии</t>
  </si>
  <si>
    <t xml:space="preserve">УК-4.1 </t>
  </si>
  <si>
    <t>Ведение деловой переписки на государственном языке Российской Федерации</t>
  </si>
  <si>
    <t xml:space="preserve">УК-4.2 </t>
  </si>
  <si>
    <t>Ведение делового разговора на государственном языке Российской Федерации с соблюдением этики делового общения</t>
  </si>
  <si>
    <t xml:space="preserve">УК-4.3 </t>
  </si>
  <si>
    <t>Понимание устной речи на иностранном языке на бытовые и общекультурные темы</t>
  </si>
  <si>
    <t xml:space="preserve">УК-4.4 </t>
  </si>
  <si>
    <t>Чтение и понимание со словарем информации на иностранном языке на темы повседневного и делового общения</t>
  </si>
  <si>
    <t xml:space="preserve">УК-4.5 </t>
  </si>
  <si>
    <t>Ведение на иностранном языке диалога общего и делового характера</t>
  </si>
  <si>
    <t xml:space="preserve">УК-4.6 </t>
  </si>
  <si>
    <t>Выполнение сообщений или докладов на иностранном языке после предварительной подготовки</t>
  </si>
  <si>
    <t xml:space="preserve">УК-5.1 </t>
  </si>
  <si>
    <t>Выявление общего и особенного в историческом развитии России</t>
  </si>
  <si>
    <t xml:space="preserve">УК-5.2 </t>
  </si>
  <si>
    <t>Выявление ценностных оснований межкультурного взаимодействия и его места в формировании общечеловеческих культурных универсалий</t>
  </si>
  <si>
    <t xml:space="preserve">УК-5.3 </t>
  </si>
  <si>
    <t>Выявление причин межкультурного разнообразия общества с учетом исторически сложившихся форм государственной, общественной, религиозной и культурной жизни</t>
  </si>
  <si>
    <t xml:space="preserve">УК-5.4 </t>
  </si>
  <si>
    <t>Выявление влияния взаимодействия культур и социального разнообразия на процессы развития мировой цивилизации</t>
  </si>
  <si>
    <t xml:space="preserve">УК-5.5 </t>
  </si>
  <si>
    <t>Выявление современных тенденций исторического развития России с учетом геополитической обстановки</t>
  </si>
  <si>
    <t xml:space="preserve">УК-5.6 </t>
  </si>
  <si>
    <t>Идентификация собственной личности по принадлежности к различным социальным группам</t>
  </si>
  <si>
    <t xml:space="preserve">УК-5.7 </t>
  </si>
  <si>
    <t>Выбор способа решения конфликтных ситуаций в процессе профессиональной деятельности</t>
  </si>
  <si>
    <t xml:space="preserve">УК-5.8 </t>
  </si>
  <si>
    <t>Выявление влияния исторического наследия и социокультурных традиций различных социальных групп, этносов и конфессий на процессы межкультурного взаимодействия</t>
  </si>
  <si>
    <t>УК-5.9</t>
  </si>
  <si>
    <t>Выбор способа взаимодействия при личном и групповом общении при выполнении профессиональных задач</t>
  </si>
  <si>
    <t xml:space="preserve">УК-6.1 </t>
  </si>
  <si>
    <t>Формулирование целей личностного и профессионального развития, условий их достижения</t>
  </si>
  <si>
    <t xml:space="preserve">УК-6.2 </t>
  </si>
  <si>
    <t>Оценка личностных, ситуативных и временных ресурсов</t>
  </si>
  <si>
    <t xml:space="preserve">УК-6.3 </t>
  </si>
  <si>
    <t>Самооценка, оценка уровня саморазвития в различных сферах жизнедеятельности, определение путей саморазвития</t>
  </si>
  <si>
    <t xml:space="preserve">УК-6.4 </t>
  </si>
  <si>
    <t>Определение требований рынка труда к личностным и профессиональным навыкам</t>
  </si>
  <si>
    <t xml:space="preserve">УК-6.5 </t>
  </si>
  <si>
    <t>Выбор приоритетов профессионального роста, выбор направлений и способов совершенствования собственной деятельности</t>
  </si>
  <si>
    <t xml:space="preserve">УК-6.6 </t>
  </si>
  <si>
    <t>Составление плана распределения личного времени для выполнения задач учебного задания</t>
  </si>
  <si>
    <t xml:space="preserve">УК-6.7 </t>
  </si>
  <si>
    <t>Формирование портфолио</t>
  </si>
  <si>
    <t xml:space="preserve">УК-7.1 </t>
  </si>
  <si>
    <t>Оценка влияния образа жизни на здоровье и физическую подготовку человека</t>
  </si>
  <si>
    <t>УК-7.2</t>
  </si>
  <si>
    <t>Оценка уровня развития личных физических качеств, показателей собственного здоровья</t>
  </si>
  <si>
    <t xml:space="preserve">УК-7.3 </t>
  </si>
  <si>
    <t>Выбор здоровьесберегающих технологий с учетом физиологических особенностей организма</t>
  </si>
  <si>
    <t xml:space="preserve">УК-7.4 </t>
  </si>
  <si>
    <t>Выбор методов и средств физической культуры и спорта для собственного физического развития, коррекции здоровья и восстановления работоспособности</t>
  </si>
  <si>
    <t xml:space="preserve">УК-7.5 </t>
  </si>
  <si>
    <t>Выбор рациональных способов и приемов профилактики профессиональных заболеваний, психофизического и нервно-эмоционального утомления на рабочем месте</t>
  </si>
  <si>
    <t xml:space="preserve">УК-8.1 </t>
  </si>
  <si>
    <t>Идентификация угроз (опасностей) природного и техногенного происхождения для жизнедеятельности человека</t>
  </si>
  <si>
    <t xml:space="preserve">УК-8.2 </t>
  </si>
  <si>
    <t xml:space="preserve">Выбор методов защиты человека от угроз (опасностей) природного и техногенного характера </t>
  </si>
  <si>
    <t xml:space="preserve">УК-8.3 </t>
  </si>
  <si>
    <t>Выбор правил поведения при возникновении чрезвычайной ситуации природного или техногенного происхождения</t>
  </si>
  <si>
    <t xml:space="preserve">УК-8.4 </t>
  </si>
  <si>
    <t>Оказание первой помощи пострадавшему</t>
  </si>
  <si>
    <t>УК-8.5</t>
  </si>
  <si>
    <t xml:space="preserve">Выбор способа поведения учетом требований законодательства в сфере противодействия терроризму при возникновении угрозы террористического акта </t>
  </si>
  <si>
    <t>Сбор и систематизация технической информации, необходимой для  расчетного анализа здания (сооружения)</t>
  </si>
  <si>
    <t>Проведение исследования объекта моделирования в соответствии с выбранной методикой</t>
  </si>
  <si>
    <t>Оформление научно-технического (аналитического) отчета по результатам исследования</t>
  </si>
  <si>
    <t>Выбор методики проведения исследования объекта моделирования</t>
  </si>
  <si>
    <t>Соблюдение требований охраны труда при выполнении исследования</t>
  </si>
  <si>
    <t>Построение математической  и/или физической модели исследуемого объекта</t>
  </si>
  <si>
    <t>ПК-2.7</t>
  </si>
  <si>
    <t>ПК-2.8</t>
  </si>
  <si>
    <t>Безопасность и надежность зданий и сооружений</t>
  </si>
  <si>
    <t>Выполнение  расчетов строительных конструкций здания (сооружения) с  заданными параметрами</t>
  </si>
  <si>
    <t>Выбор нормативно-технических документов, устанавливающих требования к расчету строительных конструкций здания (сооружения)</t>
  </si>
  <si>
    <t xml:space="preserve">Обработка и систематизация результатов математического и/или физического моделирования </t>
  </si>
  <si>
    <t>Выбор математических способов обработки исходных данных</t>
  </si>
  <si>
    <t>ПК-1.8</t>
  </si>
  <si>
    <t xml:space="preserve"> Выбор автоматизированных средств  проведения расчетов строительных конструкций здания (сооружения) с заданными параметрами</t>
  </si>
  <si>
    <t xml:space="preserve"> Оценка соответствия результатов расчетов требованиям нормативно-технических  документов. </t>
  </si>
  <si>
    <t>Выбор технической информации в соответствии с задачами исследования.</t>
  </si>
  <si>
    <t>Определение перечня ресурсов, необходимых для проведения исследования объекта моделирования</t>
  </si>
  <si>
    <t>Основы архитектуры строительных конструкций</t>
  </si>
  <si>
    <t>Математическое и компьютерное моделирование</t>
  </si>
  <si>
    <t>Численные методы</t>
  </si>
  <si>
    <t>Учебная научно-исследовательская работа</t>
  </si>
  <si>
    <t>Производственная научно-исследовательская работа</t>
  </si>
  <si>
    <t>ОПК-3 Способен использовать и развивать методы математического моделирования и применять аналитические и научные пакеты прикладных программ</t>
  </si>
  <si>
    <t>ОПК-4 Способен разрабатывать и использовать современные методы и программные средства информационно-коммуникационных технологий</t>
  </si>
  <si>
    <t xml:space="preserve">ОПК-1.1 </t>
  </si>
  <si>
    <t xml:space="preserve">ОПК-1.2 </t>
  </si>
  <si>
    <t xml:space="preserve">ОПК-1.3 </t>
  </si>
  <si>
    <t xml:space="preserve">ОПК-1.4 </t>
  </si>
  <si>
    <t>Определение основных критериев для построения математической модели.</t>
  </si>
  <si>
    <t xml:space="preserve">ОПК-2.1 </t>
  </si>
  <si>
    <t>Обоснование выбора математической модели, оценка преимуществ и ее недостатков</t>
  </si>
  <si>
    <t xml:space="preserve">ОПК-2.2 </t>
  </si>
  <si>
    <t>Выбор математических аналогов решения поставленной задачи профессиональной деятельности</t>
  </si>
  <si>
    <t xml:space="preserve">ОПК-2.3 </t>
  </si>
  <si>
    <t xml:space="preserve">ОПК-2.4 </t>
  </si>
  <si>
    <t xml:space="preserve">ОПК-3.1 </t>
  </si>
  <si>
    <t xml:space="preserve">ОПК-3.2 </t>
  </si>
  <si>
    <t xml:space="preserve">ОПК-4.1 </t>
  </si>
  <si>
    <t xml:space="preserve">ОПК-4.2 </t>
  </si>
  <si>
    <t>Описание объектов и процессов профессиональной деятельности с использованием профессиональной терминологии</t>
  </si>
  <si>
    <t>Выявление и классификация фундаментальных процессов в области профессиональной деятельности</t>
  </si>
  <si>
    <t>Представление процессов и явлений в виде математической модели</t>
  </si>
  <si>
    <t>Применение математического аппарата векторной алгебры, аналитической геометрии и математического анализа, математического моделирования для решения прикладных задач профессиональной деятельности</t>
  </si>
  <si>
    <t>ОПК-2.5</t>
  </si>
  <si>
    <t>ОПК-2.6</t>
  </si>
  <si>
    <t>ОПК-2.7</t>
  </si>
  <si>
    <t>Оформление и представление результатов расчета модели</t>
  </si>
  <si>
    <t>Сбор, анализ и систематизация информации для решения задач науки и техники</t>
  </si>
  <si>
    <t xml:space="preserve">Поиск, хранение, обработка данных </t>
  </si>
  <si>
    <t>ОПК-4.3</t>
  </si>
  <si>
    <t>ОПК-4.4</t>
  </si>
  <si>
    <t>Выбор информационных технологий для решения поставленных задач</t>
  </si>
  <si>
    <t>Разработка программных средств для решения поставленных задач</t>
  </si>
  <si>
    <t>Сбор и обработка информации об объекте моделирования</t>
  </si>
  <si>
    <t>ОПК-3.3</t>
  </si>
  <si>
    <t>ОПК-3.4</t>
  </si>
  <si>
    <t>ОПК-3.5</t>
  </si>
  <si>
    <t>Составление плана проведения моделирования изучаемого объекта</t>
  </si>
  <si>
    <t>Оформление результатов моделирования</t>
  </si>
  <si>
    <t>Верификация результатов моделирования</t>
  </si>
  <si>
    <t>УК-2.7</t>
  </si>
  <si>
    <t>УК-2.8</t>
  </si>
  <si>
    <t>Выбор учебных заданий адекватных учебной цели</t>
  </si>
  <si>
    <t>Выбор методов обучения адекватных учебной цели</t>
  </si>
  <si>
    <r>
      <t xml:space="preserve">ПКО-1 </t>
    </r>
    <r>
      <rPr>
        <sz val="12"/>
        <rFont val="Times New Roman"/>
        <family val="1"/>
        <charset val="204"/>
      </rPr>
      <t>Способен обрабатывать данные и выполнять расчетный анализ технических решений проектов зданий и сооружений</t>
    </r>
  </si>
  <si>
    <r>
      <t xml:space="preserve">ПКО-2 </t>
    </r>
    <r>
      <rPr>
        <sz val="12"/>
        <rFont val="Times New Roman"/>
        <family val="1"/>
        <charset val="204"/>
      </rPr>
      <t>Способен выполнять работы по исследованию зданий и сооружений с использованием математического и физического моделирования</t>
    </r>
  </si>
  <si>
    <t>Проверка сформированности</t>
  </si>
  <si>
    <t>Формирование компетенций и индикаторов их достижения элементами ОПОП
Направление подготовки: 01.03.04 Прикладная математика_x000D_
Профиль: Применение математических методов к решению инженерных и экономических задач</t>
  </si>
  <si>
    <t>Формирование компетенций и индикаторов их достижения элементами ОПОП
Направление подготовки: 01.03.04 Прикладная математика
Профиль: Применение математических методов к решению инженерных и экономических задач</t>
  </si>
  <si>
    <t>ОПК-1 Способен применять знание фундаментальной математики и естественно-научных дисциплин при решении задач в области естественных наук и инженерной практике</t>
  </si>
  <si>
    <t>ОПК-2 Способен обоснованно выбирать, дорабатывать и применять для решения исследовательских и проектных задач математические методы и модели, осуществлять проверку адекватности моделей, анализировать результаты, оценивать надежности и качество функционирования систем</t>
  </si>
  <si>
    <t>Составление алгоритма решения прикладной задачи</t>
  </si>
  <si>
    <t>Создание математической модели изучаемого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</si>
</sst>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9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7" fillId="4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0" applyFont="1" applyBorder="1" applyAlignment="1">
      <alignment vertical="top" wrapText="1"/>
    </xf>
    <xf numFmtId="0" fontId="8" fillId="0" borderId="1" xfId="0" applyFont="1" applyFill="1" applyBorder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1" xfId="0" applyFont="1" applyBorder="1" applyAlignment="1">
      <alignment horizontal="justify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0" xfId="0" applyFont="1" applyFill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90" wrapText="1"/>
    </xf>
    <xf numFmtId="49" fontId="5" fillId="5" borderId="2" xfId="1" applyNumberFormat="1" applyFont="1" applyFill="1" applyBorder="1" applyAlignment="1" applyProtection="1">
      <alignment horizontal="center" vertical="center" wrapText="1"/>
    </xf>
    <xf numFmtId="49" fontId="5" fillId="5" borderId="1" xfId="1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49" fontId="5" fillId="6" borderId="2" xfId="1" applyNumberFormat="1" applyFont="1" applyFill="1" applyBorder="1" applyAlignment="1" applyProtection="1">
      <alignment horizontal="center" vertical="center" wrapText="1"/>
    </xf>
    <xf numFmtId="49" fontId="5" fillId="6" borderId="1" xfId="1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 applyProtection="1">
      <alignment horizontal="left" vertical="center" textRotation="90" wrapText="1"/>
    </xf>
    <xf numFmtId="0" fontId="0" fillId="3" borderId="0" xfId="0" applyFill="1"/>
    <xf numFmtId="0" fontId="0" fillId="3" borderId="1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 applyProtection="1">
      <alignment horizontal="center" vertical="center" textRotation="90" wrapText="1"/>
    </xf>
    <xf numFmtId="0" fontId="8" fillId="5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view="pageBreakPreview" zoomScale="80" zoomScaleNormal="80" zoomScaleSheetLayoutView="8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D8" sqref="AD8"/>
    </sheetView>
  </sheetViews>
  <sheetFormatPr defaultColWidth="9.140625" defaultRowHeight="15" x14ac:dyDescent="0.25"/>
  <cols>
    <col min="1" max="1" width="27.85546875" style="1" customWidth="1"/>
    <col min="2" max="2" width="9.85546875" style="1" customWidth="1"/>
    <col min="3" max="3" width="65.28515625" style="1" customWidth="1"/>
    <col min="4" max="10" width="3.85546875" style="9" bestFit="1" customWidth="1"/>
    <col min="11" max="17" width="3.85546875" style="1" bestFit="1" customWidth="1"/>
    <col min="18" max="18" width="6.7109375" style="1" bestFit="1" customWidth="1"/>
    <col min="19" max="20" width="3.85546875" style="1" bestFit="1" customWidth="1"/>
    <col min="21" max="21" width="3.85546875" style="1" customWidth="1"/>
    <col min="22" max="23" width="6.7109375" style="1" bestFit="1" customWidth="1"/>
    <col min="24" max="24" width="3.85546875" bestFit="1" customWidth="1"/>
    <col min="25" max="27" width="3.85546875" style="1" bestFit="1" customWidth="1"/>
    <col min="28" max="28" width="3.85546875" bestFit="1" customWidth="1"/>
    <col min="29" max="29" width="6.7109375" style="1" bestFit="1" customWidth="1"/>
    <col min="30" max="30" width="3.85546875" style="1" bestFit="1" customWidth="1"/>
    <col min="31" max="32" width="6.7109375" bestFit="1" customWidth="1"/>
    <col min="33" max="33" width="3.85546875" style="1" bestFit="1" customWidth="1"/>
    <col min="34" max="34" width="6.7109375" style="1" bestFit="1" customWidth="1"/>
    <col min="35" max="36" width="3.85546875" style="1" bestFit="1" customWidth="1"/>
    <col min="37" max="38" width="3.85546875" style="1" customWidth="1"/>
    <col min="39" max="39" width="9.5703125" style="1" bestFit="1" customWidth="1"/>
    <col min="40" max="47" width="3.85546875" style="1" bestFit="1" customWidth="1"/>
    <col min="48" max="48" width="3.85546875" style="1" customWidth="1"/>
    <col min="49" max="50" width="3.85546875" style="1" bestFit="1" customWidth="1"/>
    <col min="51" max="51" width="6.7109375" style="1" bestFit="1" customWidth="1"/>
    <col min="52" max="52" width="3.42578125" style="1" customWidth="1"/>
    <col min="53" max="16384" width="9.140625" style="1"/>
  </cols>
  <sheetData>
    <row r="1" spans="1:70" ht="51.75" customHeight="1" x14ac:dyDescent="0.25">
      <c r="A1" s="80" t="s">
        <v>245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</row>
    <row r="2" spans="1:70" s="43" customFormat="1" ht="248.25" customHeight="1" x14ac:dyDescent="0.25">
      <c r="A2" s="38" t="s">
        <v>0</v>
      </c>
      <c r="B2" s="38"/>
      <c r="C2" s="38" t="s">
        <v>1</v>
      </c>
      <c r="D2" s="46" t="s">
        <v>12</v>
      </c>
      <c r="E2" s="46" t="s">
        <v>13</v>
      </c>
      <c r="F2" s="46" t="s">
        <v>14</v>
      </c>
      <c r="G2" s="46" t="s">
        <v>15</v>
      </c>
      <c r="H2" s="46" t="s">
        <v>16</v>
      </c>
      <c r="I2" s="46" t="s">
        <v>37</v>
      </c>
      <c r="J2" s="46" t="s">
        <v>38</v>
      </c>
      <c r="K2" s="46" t="s">
        <v>39</v>
      </c>
      <c r="L2" s="46" t="s">
        <v>18</v>
      </c>
      <c r="M2" s="46" t="s">
        <v>19</v>
      </c>
      <c r="N2" s="46" t="s">
        <v>40</v>
      </c>
      <c r="O2" s="46" t="s">
        <v>41</v>
      </c>
      <c r="P2" s="46" t="s">
        <v>42</v>
      </c>
      <c r="Q2" s="46" t="s">
        <v>43</v>
      </c>
      <c r="R2" s="46" t="s">
        <v>44</v>
      </c>
      <c r="S2" s="46" t="s">
        <v>17</v>
      </c>
      <c r="T2" s="46" t="s">
        <v>46</v>
      </c>
      <c r="U2" s="46" t="s">
        <v>48</v>
      </c>
      <c r="V2" s="46" t="s">
        <v>47</v>
      </c>
      <c r="W2" s="46" t="s">
        <v>23</v>
      </c>
      <c r="X2" s="46" t="s">
        <v>49</v>
      </c>
      <c r="Y2" s="46" t="s">
        <v>21</v>
      </c>
      <c r="Z2" s="46" t="s">
        <v>22</v>
      </c>
      <c r="AA2" s="46" t="s">
        <v>55</v>
      </c>
      <c r="AB2" s="46" t="s">
        <v>197</v>
      </c>
      <c r="AC2" s="46" t="s">
        <v>50</v>
      </c>
      <c r="AD2" s="55" t="s">
        <v>54</v>
      </c>
      <c r="AE2" s="55" t="s">
        <v>195</v>
      </c>
      <c r="AF2" s="55" t="s">
        <v>53</v>
      </c>
      <c r="AG2" s="55" t="s">
        <v>45</v>
      </c>
      <c r="AH2" s="55" t="s">
        <v>185</v>
      </c>
      <c r="AI2" s="55" t="s">
        <v>51</v>
      </c>
      <c r="AJ2" s="55" t="s">
        <v>24</v>
      </c>
      <c r="AK2" s="55" t="s">
        <v>25</v>
      </c>
      <c r="AL2" s="62" t="s">
        <v>26</v>
      </c>
      <c r="AM2" s="63" t="s">
        <v>27</v>
      </c>
      <c r="AN2" s="63" t="s">
        <v>28</v>
      </c>
      <c r="AO2" s="63" t="s">
        <v>52</v>
      </c>
      <c r="AP2" s="63" t="s">
        <v>29</v>
      </c>
      <c r="AQ2" s="62" t="s">
        <v>30</v>
      </c>
      <c r="AR2" s="63" t="s">
        <v>32</v>
      </c>
      <c r="AS2" s="63" t="s">
        <v>33</v>
      </c>
      <c r="AT2" s="62" t="s">
        <v>31</v>
      </c>
      <c r="AU2" s="63" t="s">
        <v>34</v>
      </c>
      <c r="AV2" s="63" t="s">
        <v>35</v>
      </c>
      <c r="AW2" s="12" t="s">
        <v>56</v>
      </c>
      <c r="AX2" s="55" t="s">
        <v>198</v>
      </c>
      <c r="AY2" s="55" t="s">
        <v>199</v>
      </c>
      <c r="AZ2" s="44" t="s">
        <v>244</v>
      </c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</row>
    <row r="3" spans="1:70" ht="31.5" x14ac:dyDescent="0.25">
      <c r="A3" s="82" t="s">
        <v>2</v>
      </c>
      <c r="B3" s="39" t="s">
        <v>77</v>
      </c>
      <c r="C3" s="40" t="s">
        <v>78</v>
      </c>
      <c r="D3" s="47" t="s">
        <v>20</v>
      </c>
      <c r="E3" s="47"/>
      <c r="F3" s="47" t="s">
        <v>20</v>
      </c>
      <c r="G3" s="47"/>
      <c r="H3" s="47"/>
      <c r="I3" s="47"/>
      <c r="J3" s="47"/>
      <c r="K3" s="48" t="s">
        <v>20</v>
      </c>
      <c r="L3" s="48"/>
      <c r="M3" s="48"/>
      <c r="N3" s="48"/>
      <c r="O3" s="48"/>
      <c r="P3" s="48"/>
      <c r="Q3" s="48"/>
      <c r="R3" s="48"/>
      <c r="S3" s="48" t="s">
        <v>20</v>
      </c>
      <c r="T3" s="48"/>
      <c r="U3" s="48"/>
      <c r="V3" s="49"/>
      <c r="W3" s="49" t="s">
        <v>20</v>
      </c>
      <c r="X3" s="50"/>
      <c r="Y3" s="49"/>
      <c r="Z3" s="49" t="s">
        <v>20</v>
      </c>
      <c r="AA3" s="48"/>
      <c r="AB3" s="50"/>
      <c r="AC3" s="49"/>
      <c r="AD3" s="59"/>
      <c r="AE3" s="60"/>
      <c r="AF3" s="60"/>
      <c r="AG3" s="56"/>
      <c r="AH3" s="56"/>
      <c r="AI3" s="56"/>
      <c r="AJ3" s="56"/>
      <c r="AK3" s="56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49" t="s">
        <v>20</v>
      </c>
      <c r="AX3" s="56" t="s">
        <v>20</v>
      </c>
      <c r="AY3" s="56" t="s">
        <v>20</v>
      </c>
      <c r="AZ3" s="41">
        <f>COUNTIF(D3:AY3,"+")</f>
        <v>9</v>
      </c>
    </row>
    <row r="4" spans="1:70" ht="31.5" x14ac:dyDescent="0.25">
      <c r="A4" s="81"/>
      <c r="B4" s="25" t="s">
        <v>79</v>
      </c>
      <c r="C4" s="8" t="s">
        <v>80</v>
      </c>
      <c r="D4" s="51" t="s">
        <v>20</v>
      </c>
      <c r="E4" s="51"/>
      <c r="F4" s="51" t="s">
        <v>20</v>
      </c>
      <c r="G4" s="51"/>
      <c r="H4" s="51"/>
      <c r="I4" s="51"/>
      <c r="J4" s="51"/>
      <c r="K4" s="52"/>
      <c r="L4" s="52"/>
      <c r="M4" s="52"/>
      <c r="N4" s="52"/>
      <c r="O4" s="52"/>
      <c r="P4" s="52"/>
      <c r="Q4" s="52"/>
      <c r="R4" s="52"/>
      <c r="S4" s="52" t="s">
        <v>20</v>
      </c>
      <c r="T4" s="52"/>
      <c r="U4" s="52"/>
      <c r="V4" s="53"/>
      <c r="W4" s="53" t="s">
        <v>20</v>
      </c>
      <c r="X4" s="54"/>
      <c r="Y4" s="53"/>
      <c r="Z4" s="53"/>
      <c r="AA4" s="52"/>
      <c r="AB4" s="54"/>
      <c r="AC4" s="53"/>
      <c r="AD4" s="58"/>
      <c r="AE4" s="61"/>
      <c r="AF4" s="61"/>
      <c r="AG4" s="57"/>
      <c r="AH4" s="57"/>
      <c r="AI4" s="57"/>
      <c r="AJ4" s="57"/>
      <c r="AK4" s="57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53" t="s">
        <v>20</v>
      </c>
      <c r="AX4" s="57" t="s">
        <v>20</v>
      </c>
      <c r="AY4" s="57" t="s">
        <v>20</v>
      </c>
      <c r="AZ4" s="41">
        <f t="shared" ref="AZ4:AZ54" si="0">COUNTIF(D4:AY4,"+")</f>
        <v>7</v>
      </c>
    </row>
    <row r="5" spans="1:70" ht="47.25" x14ac:dyDescent="0.25">
      <c r="A5" s="81"/>
      <c r="B5" s="25" t="s">
        <v>81</v>
      </c>
      <c r="C5" s="8" t="s">
        <v>82</v>
      </c>
      <c r="D5" s="51" t="s">
        <v>20</v>
      </c>
      <c r="E5" s="51"/>
      <c r="F5" s="51" t="s">
        <v>20</v>
      </c>
      <c r="G5" s="51"/>
      <c r="H5" s="51"/>
      <c r="I5" s="51"/>
      <c r="J5" s="51"/>
      <c r="K5" s="52"/>
      <c r="L5" s="52"/>
      <c r="M5" s="52"/>
      <c r="N5" s="52"/>
      <c r="O5" s="52"/>
      <c r="P5" s="52"/>
      <c r="Q5" s="52"/>
      <c r="R5" s="52"/>
      <c r="S5" s="52" t="s">
        <v>20</v>
      </c>
      <c r="T5" s="52"/>
      <c r="U5" s="52"/>
      <c r="V5" s="52"/>
      <c r="W5" s="52"/>
      <c r="X5" s="54"/>
      <c r="Y5" s="52"/>
      <c r="Z5" s="52"/>
      <c r="AA5" s="52"/>
      <c r="AB5" s="54"/>
      <c r="AC5" s="52"/>
      <c r="AD5" s="58"/>
      <c r="AE5" s="61"/>
      <c r="AF5" s="61"/>
      <c r="AG5" s="58"/>
      <c r="AH5" s="58"/>
      <c r="AI5" s="58"/>
      <c r="AJ5" s="58"/>
      <c r="AK5" s="58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53" t="s">
        <v>20</v>
      </c>
      <c r="AX5" s="57" t="s">
        <v>20</v>
      </c>
      <c r="AY5" s="57" t="s">
        <v>20</v>
      </c>
      <c r="AZ5" s="41">
        <f t="shared" si="0"/>
        <v>6</v>
      </c>
    </row>
    <row r="6" spans="1:70" ht="31.5" x14ac:dyDescent="0.25">
      <c r="A6" s="81"/>
      <c r="B6" s="25" t="s">
        <v>83</v>
      </c>
      <c r="C6" s="8" t="s">
        <v>84</v>
      </c>
      <c r="D6" s="51" t="s">
        <v>20</v>
      </c>
      <c r="E6" s="51"/>
      <c r="F6" s="51" t="s">
        <v>20</v>
      </c>
      <c r="G6" s="51"/>
      <c r="H6" s="51"/>
      <c r="I6" s="51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 t="s">
        <v>20</v>
      </c>
      <c r="V6" s="52"/>
      <c r="W6" s="52"/>
      <c r="X6" s="54"/>
      <c r="Y6" s="52"/>
      <c r="Z6" s="52"/>
      <c r="AA6" s="52"/>
      <c r="AB6" s="54"/>
      <c r="AC6" s="52"/>
      <c r="AD6" s="58"/>
      <c r="AE6" s="61"/>
      <c r="AF6" s="61"/>
      <c r="AG6" s="58"/>
      <c r="AH6" s="58"/>
      <c r="AI6" s="58"/>
      <c r="AJ6" s="58"/>
      <c r="AK6" s="58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52"/>
      <c r="AX6" s="58"/>
      <c r="AY6" s="58"/>
      <c r="AZ6" s="41">
        <f t="shared" si="0"/>
        <v>3</v>
      </c>
    </row>
    <row r="7" spans="1:70" ht="47.25" x14ac:dyDescent="0.25">
      <c r="A7" s="81"/>
      <c r="B7" s="25" t="s">
        <v>85</v>
      </c>
      <c r="C7" s="8" t="s">
        <v>86</v>
      </c>
      <c r="D7" s="51"/>
      <c r="E7" s="51"/>
      <c r="F7" s="51" t="s">
        <v>20</v>
      </c>
      <c r="G7" s="51"/>
      <c r="H7" s="51"/>
      <c r="I7" s="51"/>
      <c r="J7" s="51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4"/>
      <c r="Y7" s="52"/>
      <c r="Z7" s="52"/>
      <c r="AA7" s="52"/>
      <c r="AB7" s="54"/>
      <c r="AC7" s="52"/>
      <c r="AD7" s="58"/>
      <c r="AE7" s="61"/>
      <c r="AF7" s="61"/>
      <c r="AG7" s="58"/>
      <c r="AH7" s="58"/>
      <c r="AI7" s="58"/>
      <c r="AJ7" s="58"/>
      <c r="AK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52"/>
      <c r="AX7" s="58"/>
      <c r="AY7" s="58"/>
      <c r="AZ7" s="41">
        <f t="shared" si="0"/>
        <v>1</v>
      </c>
    </row>
    <row r="8" spans="1:70" ht="47.25" x14ac:dyDescent="0.25">
      <c r="A8" s="81"/>
      <c r="B8" s="25" t="s">
        <v>87</v>
      </c>
      <c r="C8" s="8" t="s">
        <v>88</v>
      </c>
      <c r="D8" s="51"/>
      <c r="E8" s="51"/>
      <c r="F8" s="51" t="s">
        <v>20</v>
      </c>
      <c r="G8" s="51"/>
      <c r="H8" s="51"/>
      <c r="I8" s="51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4"/>
      <c r="Y8" s="52"/>
      <c r="Z8" s="52"/>
      <c r="AA8" s="52"/>
      <c r="AB8" s="54"/>
      <c r="AC8" s="52"/>
      <c r="AD8" s="58"/>
      <c r="AE8" s="61"/>
      <c r="AF8" s="61"/>
      <c r="AG8" s="58"/>
      <c r="AH8" s="58"/>
      <c r="AI8" s="58"/>
      <c r="AJ8" s="58"/>
      <c r="AK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52"/>
      <c r="AX8" s="58"/>
      <c r="AY8" s="58"/>
      <c r="AZ8" s="41">
        <f t="shared" si="0"/>
        <v>1</v>
      </c>
    </row>
    <row r="9" spans="1:70" ht="47.25" x14ac:dyDescent="0.25">
      <c r="A9" s="81"/>
      <c r="B9" s="25" t="s">
        <v>89</v>
      </c>
      <c r="C9" s="8" t="s">
        <v>90</v>
      </c>
      <c r="D9" s="51" t="s">
        <v>20</v>
      </c>
      <c r="E9" s="51"/>
      <c r="F9" s="51" t="s">
        <v>20</v>
      </c>
      <c r="G9" s="51"/>
      <c r="H9" s="51"/>
      <c r="I9" s="51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4"/>
      <c r="Y9" s="52"/>
      <c r="Z9" s="52"/>
      <c r="AA9" s="52"/>
      <c r="AB9" s="54"/>
      <c r="AC9" s="52"/>
      <c r="AD9" s="58"/>
      <c r="AE9" s="61"/>
      <c r="AF9" s="61"/>
      <c r="AG9" s="58"/>
      <c r="AH9" s="58"/>
      <c r="AI9" s="58"/>
      <c r="AJ9" s="58"/>
      <c r="AK9" s="58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52"/>
      <c r="AX9" s="58"/>
      <c r="AY9" s="58"/>
      <c r="AZ9" s="41">
        <f t="shared" si="0"/>
        <v>2</v>
      </c>
    </row>
    <row r="10" spans="1:70" ht="31.5" customHeight="1" x14ac:dyDescent="0.25">
      <c r="A10" s="83" t="s">
        <v>3</v>
      </c>
      <c r="B10" s="25" t="s">
        <v>91</v>
      </c>
      <c r="C10" s="8" t="s">
        <v>92</v>
      </c>
      <c r="D10" s="51"/>
      <c r="E10" s="51"/>
      <c r="F10" s="51"/>
      <c r="G10" s="51"/>
      <c r="H10" s="51"/>
      <c r="I10" s="51"/>
      <c r="J10" s="51"/>
      <c r="K10" s="52"/>
      <c r="L10" s="52" t="s">
        <v>20</v>
      </c>
      <c r="M10" s="52" t="s">
        <v>20</v>
      </c>
      <c r="N10" s="52"/>
      <c r="O10" s="52" t="s">
        <v>20</v>
      </c>
      <c r="P10" s="52"/>
      <c r="Q10" s="52"/>
      <c r="R10" s="52"/>
      <c r="S10" s="52"/>
      <c r="T10" s="52"/>
      <c r="U10" s="52"/>
      <c r="V10" s="52"/>
      <c r="W10" s="52"/>
      <c r="X10" s="54" t="s">
        <v>20</v>
      </c>
      <c r="Y10" s="52" t="s">
        <v>20</v>
      </c>
      <c r="Z10" s="52" t="s">
        <v>20</v>
      </c>
      <c r="AA10" s="52"/>
      <c r="AB10" s="54"/>
      <c r="AC10" s="52"/>
      <c r="AD10" s="58" t="s">
        <v>20</v>
      </c>
      <c r="AE10" s="61" t="s">
        <v>20</v>
      </c>
      <c r="AF10" s="58" t="s">
        <v>20</v>
      </c>
      <c r="AG10" s="58" t="s">
        <v>20</v>
      </c>
      <c r="AH10" s="58" t="s">
        <v>20</v>
      </c>
      <c r="AI10" s="58" t="s">
        <v>20</v>
      </c>
      <c r="AJ10" s="58" t="s">
        <v>20</v>
      </c>
      <c r="AK10" s="58" t="s">
        <v>20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52"/>
      <c r="AX10" s="58" t="s">
        <v>20</v>
      </c>
      <c r="AY10" s="58" t="s">
        <v>20</v>
      </c>
      <c r="AZ10" s="41">
        <f t="shared" si="0"/>
        <v>16</v>
      </c>
    </row>
    <row r="11" spans="1:70" ht="31.5" x14ac:dyDescent="0.25">
      <c r="A11" s="84"/>
      <c r="B11" s="25" t="s">
        <v>93</v>
      </c>
      <c r="C11" s="8" t="s">
        <v>94</v>
      </c>
      <c r="D11" s="51"/>
      <c r="E11" s="51"/>
      <c r="F11" s="51"/>
      <c r="G11" s="51"/>
      <c r="H11" s="51"/>
      <c r="I11" s="51"/>
      <c r="J11" s="51"/>
      <c r="K11" s="52" t="s">
        <v>20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 t="s">
        <v>20</v>
      </c>
      <c r="X11" s="54"/>
      <c r="Y11" s="52"/>
      <c r="Z11" s="52"/>
      <c r="AA11" s="52" t="s">
        <v>20</v>
      </c>
      <c r="AB11" s="54"/>
      <c r="AC11" s="52"/>
      <c r="AD11" s="58" t="s">
        <v>20</v>
      </c>
      <c r="AE11" s="61"/>
      <c r="AF11" s="61"/>
      <c r="AG11" s="58"/>
      <c r="AH11" s="58"/>
      <c r="AI11" s="58"/>
      <c r="AJ11" s="58"/>
      <c r="AK11" s="58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52"/>
      <c r="AX11" s="58"/>
      <c r="AY11" s="58" t="s">
        <v>20</v>
      </c>
      <c r="AZ11" s="41">
        <f t="shared" si="0"/>
        <v>5</v>
      </c>
    </row>
    <row r="12" spans="1:70" ht="31.5" x14ac:dyDescent="0.25">
      <c r="A12" s="84"/>
      <c r="B12" s="25" t="s">
        <v>95</v>
      </c>
      <c r="C12" s="8" t="s">
        <v>96</v>
      </c>
      <c r="D12" s="51"/>
      <c r="E12" s="51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/>
      <c r="Q12" s="52"/>
      <c r="R12" s="52" t="s">
        <v>20</v>
      </c>
      <c r="S12" s="52"/>
      <c r="T12" s="52"/>
      <c r="U12" s="52"/>
      <c r="V12" s="52"/>
      <c r="W12" s="52"/>
      <c r="X12" s="54"/>
      <c r="Y12" s="52"/>
      <c r="Z12" s="52"/>
      <c r="AA12" s="52"/>
      <c r="AB12" s="54"/>
      <c r="AC12" s="52"/>
      <c r="AD12" s="58"/>
      <c r="AE12" s="61" t="s">
        <v>20</v>
      </c>
      <c r="AF12" s="61"/>
      <c r="AG12" s="58"/>
      <c r="AH12" s="58"/>
      <c r="AI12" s="58"/>
      <c r="AJ12" s="58"/>
      <c r="AK12" s="58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52"/>
      <c r="AX12" s="58"/>
      <c r="AY12" s="58"/>
      <c r="AZ12" s="41">
        <f t="shared" si="0"/>
        <v>2</v>
      </c>
    </row>
    <row r="13" spans="1:70" ht="47.25" x14ac:dyDescent="0.25">
      <c r="A13" s="84"/>
      <c r="B13" s="25" t="s">
        <v>97</v>
      </c>
      <c r="C13" s="8" t="s">
        <v>98</v>
      </c>
      <c r="D13" s="51"/>
      <c r="E13" s="51"/>
      <c r="F13" s="51"/>
      <c r="G13" s="51"/>
      <c r="H13" s="51"/>
      <c r="I13" s="52"/>
      <c r="J13" s="51" t="s">
        <v>20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4"/>
      <c r="Y13" s="52"/>
      <c r="Z13" s="52"/>
      <c r="AA13" s="52"/>
      <c r="AB13" s="54"/>
      <c r="AC13" s="52"/>
      <c r="AD13" s="58"/>
      <c r="AE13" s="61"/>
      <c r="AF13" s="61"/>
      <c r="AG13" s="58"/>
      <c r="AH13" s="58"/>
      <c r="AI13" s="58"/>
      <c r="AJ13" s="58"/>
      <c r="AK13" s="58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52"/>
      <c r="AX13" s="58"/>
      <c r="AY13" s="58" t="s">
        <v>20</v>
      </c>
      <c r="AZ13" s="41">
        <f t="shared" si="0"/>
        <v>2</v>
      </c>
    </row>
    <row r="14" spans="1:70" ht="31.5" x14ac:dyDescent="0.25">
      <c r="A14" s="84"/>
      <c r="B14" s="25" t="s">
        <v>99</v>
      </c>
      <c r="C14" s="8" t="s">
        <v>100</v>
      </c>
      <c r="D14" s="51"/>
      <c r="E14" s="51"/>
      <c r="F14" s="51"/>
      <c r="G14" s="51"/>
      <c r="H14" s="51"/>
      <c r="I14" s="51"/>
      <c r="J14" s="51"/>
      <c r="K14" s="52"/>
      <c r="L14" s="52"/>
      <c r="M14" s="52"/>
      <c r="N14" s="52"/>
      <c r="O14" s="52" t="s">
        <v>20</v>
      </c>
      <c r="P14" s="52"/>
      <c r="Q14" s="52"/>
      <c r="R14" s="52" t="s">
        <v>20</v>
      </c>
      <c r="S14" s="52"/>
      <c r="T14" s="52" t="s">
        <v>20</v>
      </c>
      <c r="U14" s="52"/>
      <c r="V14" s="52"/>
      <c r="W14" s="52"/>
      <c r="X14" s="54"/>
      <c r="Y14" s="52"/>
      <c r="Z14" s="52" t="s">
        <v>20</v>
      </c>
      <c r="AA14" s="52"/>
      <c r="AB14" s="54" t="s">
        <v>20</v>
      </c>
      <c r="AC14" s="52"/>
      <c r="AD14" s="58"/>
      <c r="AE14" s="61"/>
      <c r="AF14" s="61"/>
      <c r="AG14" s="58"/>
      <c r="AH14" s="58"/>
      <c r="AI14" s="58"/>
      <c r="AJ14" s="58"/>
      <c r="AK14" s="58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52"/>
      <c r="AX14" s="58"/>
      <c r="AY14" s="58"/>
      <c r="AZ14" s="41">
        <f t="shared" si="0"/>
        <v>5</v>
      </c>
    </row>
    <row r="15" spans="1:70" ht="31.5" x14ac:dyDescent="0.25">
      <c r="A15" s="84"/>
      <c r="B15" s="25" t="s">
        <v>101</v>
      </c>
      <c r="C15" s="8" t="s">
        <v>102</v>
      </c>
      <c r="D15" s="51"/>
      <c r="E15" s="51"/>
      <c r="F15" s="51"/>
      <c r="G15" s="51"/>
      <c r="H15" s="51"/>
      <c r="I15" s="51"/>
      <c r="J15" s="51"/>
      <c r="K15" s="52" t="s">
        <v>20</v>
      </c>
      <c r="L15" s="52"/>
      <c r="M15" s="52"/>
      <c r="N15" s="52"/>
      <c r="O15" s="52"/>
      <c r="P15" s="52"/>
      <c r="Q15" s="52"/>
      <c r="R15" s="52"/>
      <c r="S15" s="52" t="s">
        <v>20</v>
      </c>
      <c r="T15" s="52" t="s">
        <v>20</v>
      </c>
      <c r="U15" s="52"/>
      <c r="V15" s="52" t="s">
        <v>20</v>
      </c>
      <c r="W15" s="52"/>
      <c r="X15" s="54"/>
      <c r="Y15" s="52"/>
      <c r="Z15" s="52"/>
      <c r="AA15" s="52" t="s">
        <v>20</v>
      </c>
      <c r="AB15" s="54" t="s">
        <v>20</v>
      </c>
      <c r="AC15" s="52"/>
      <c r="AD15" s="58"/>
      <c r="AE15" s="61"/>
      <c r="AF15" s="61"/>
      <c r="AG15" s="58"/>
      <c r="AH15" s="58"/>
      <c r="AI15" s="58"/>
      <c r="AJ15" s="58"/>
      <c r="AK15" s="58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52" t="s">
        <v>20</v>
      </c>
      <c r="AX15" s="58" t="s">
        <v>20</v>
      </c>
      <c r="AY15" s="58" t="s">
        <v>20</v>
      </c>
      <c r="AZ15" s="41">
        <f t="shared" si="0"/>
        <v>9</v>
      </c>
    </row>
    <row r="16" spans="1:70" ht="15.75" x14ac:dyDescent="0.25">
      <c r="A16" s="84"/>
      <c r="B16" s="25" t="s">
        <v>238</v>
      </c>
      <c r="C16" s="8" t="s">
        <v>240</v>
      </c>
      <c r="D16" s="51"/>
      <c r="E16" s="51"/>
      <c r="F16" s="51"/>
      <c r="G16" s="51"/>
      <c r="H16" s="51"/>
      <c r="I16" s="51"/>
      <c r="J16" s="51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4"/>
      <c r="Y16" s="52"/>
      <c r="Z16" s="52"/>
      <c r="AA16" s="52" t="s">
        <v>20</v>
      </c>
      <c r="AB16" s="54"/>
      <c r="AC16" s="52"/>
      <c r="AD16" s="58"/>
      <c r="AE16" s="61"/>
      <c r="AF16" s="61"/>
      <c r="AG16" s="58"/>
      <c r="AH16" s="58"/>
      <c r="AI16" s="58"/>
      <c r="AJ16" s="58"/>
      <c r="AK16" s="58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52"/>
      <c r="AX16" s="58"/>
      <c r="AY16" s="58"/>
      <c r="AZ16" s="41">
        <f t="shared" si="0"/>
        <v>1</v>
      </c>
    </row>
    <row r="17" spans="1:52" ht="15.75" x14ac:dyDescent="0.25">
      <c r="A17" s="82"/>
      <c r="B17" s="25" t="s">
        <v>239</v>
      </c>
      <c r="C17" s="8" t="s">
        <v>241</v>
      </c>
      <c r="D17" s="51"/>
      <c r="E17" s="51"/>
      <c r="F17" s="51"/>
      <c r="G17" s="51"/>
      <c r="H17" s="51"/>
      <c r="I17" s="51"/>
      <c r="J17" s="5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4"/>
      <c r="Y17" s="52"/>
      <c r="Z17" s="52"/>
      <c r="AA17" s="52" t="s">
        <v>20</v>
      </c>
      <c r="AB17" s="54"/>
      <c r="AC17" s="52"/>
      <c r="AD17" s="58"/>
      <c r="AE17" s="61"/>
      <c r="AF17" s="61"/>
      <c r="AG17" s="58"/>
      <c r="AH17" s="58"/>
      <c r="AI17" s="58"/>
      <c r="AJ17" s="58"/>
      <c r="AK17" s="58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52"/>
      <c r="AX17" s="58"/>
      <c r="AY17" s="58"/>
      <c r="AZ17" s="41">
        <f t="shared" si="0"/>
        <v>1</v>
      </c>
    </row>
    <row r="18" spans="1:52" ht="16.899999999999999" customHeight="1" x14ac:dyDescent="0.25">
      <c r="A18" s="81" t="s">
        <v>4</v>
      </c>
      <c r="B18" s="25" t="s">
        <v>103</v>
      </c>
      <c r="C18" s="8" t="s">
        <v>104</v>
      </c>
      <c r="D18" s="51"/>
      <c r="E18" s="51"/>
      <c r="F18" s="51"/>
      <c r="G18" s="51"/>
      <c r="H18" s="51"/>
      <c r="I18" s="51" t="s">
        <v>20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4"/>
      <c r="Y18" s="52"/>
      <c r="Z18" s="52"/>
      <c r="AA18" s="52"/>
      <c r="AB18" s="54"/>
      <c r="AC18" s="52"/>
      <c r="AD18" s="58"/>
      <c r="AE18" s="61"/>
      <c r="AF18" s="61"/>
      <c r="AG18" s="58"/>
      <c r="AH18" s="58"/>
      <c r="AI18" s="58"/>
      <c r="AJ18" s="58"/>
      <c r="AK18" s="58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52"/>
      <c r="AX18" s="58"/>
      <c r="AY18" s="58"/>
      <c r="AZ18" s="41">
        <f t="shared" si="0"/>
        <v>1</v>
      </c>
    </row>
    <row r="19" spans="1:52" ht="31.5" x14ac:dyDescent="0.25">
      <c r="A19" s="81"/>
      <c r="B19" s="25" t="s">
        <v>105</v>
      </c>
      <c r="C19" s="8" t="s">
        <v>106</v>
      </c>
      <c r="D19" s="51"/>
      <c r="E19" s="51"/>
      <c r="F19" s="51"/>
      <c r="G19" s="51"/>
      <c r="H19" s="51"/>
      <c r="I19" s="51" t="s">
        <v>20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4"/>
      <c r="Y19" s="52"/>
      <c r="Z19" s="52"/>
      <c r="AA19" s="52"/>
      <c r="AB19" s="54"/>
      <c r="AC19" s="52"/>
      <c r="AD19" s="58"/>
      <c r="AE19" s="61"/>
      <c r="AF19" s="61"/>
      <c r="AG19" s="58"/>
      <c r="AH19" s="58"/>
      <c r="AI19" s="58"/>
      <c r="AJ19" s="58"/>
      <c r="AK19" s="58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52"/>
      <c r="AX19" s="58"/>
      <c r="AY19" s="58"/>
      <c r="AZ19" s="41">
        <f t="shared" si="0"/>
        <v>1</v>
      </c>
    </row>
    <row r="20" spans="1:52" ht="31.5" x14ac:dyDescent="0.25">
      <c r="A20" s="81"/>
      <c r="B20" s="25" t="s">
        <v>107</v>
      </c>
      <c r="C20" s="8" t="s">
        <v>108</v>
      </c>
      <c r="D20" s="51"/>
      <c r="E20" s="51"/>
      <c r="F20" s="51"/>
      <c r="G20" s="51"/>
      <c r="H20" s="51"/>
      <c r="I20" s="51" t="s">
        <v>20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4"/>
      <c r="Y20" s="52"/>
      <c r="Z20" s="52"/>
      <c r="AA20" s="52" t="s">
        <v>20</v>
      </c>
      <c r="AB20" s="54"/>
      <c r="AC20" s="52"/>
      <c r="AD20" s="58"/>
      <c r="AE20" s="61"/>
      <c r="AF20" s="61"/>
      <c r="AG20" s="58"/>
      <c r="AH20" s="58"/>
      <c r="AI20" s="58"/>
      <c r="AJ20" s="58"/>
      <c r="AK20" s="58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52"/>
      <c r="AX20" s="58"/>
      <c r="AY20" s="58"/>
      <c r="AZ20" s="41">
        <f t="shared" si="0"/>
        <v>2</v>
      </c>
    </row>
    <row r="21" spans="1:52" ht="31.5" x14ac:dyDescent="0.25">
      <c r="A21" s="81"/>
      <c r="B21" s="25" t="s">
        <v>109</v>
      </c>
      <c r="C21" s="8" t="s">
        <v>110</v>
      </c>
      <c r="D21" s="51"/>
      <c r="E21" s="51"/>
      <c r="F21" s="51"/>
      <c r="G21" s="51"/>
      <c r="H21" s="51"/>
      <c r="I21" s="51" t="s">
        <v>20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4"/>
      <c r="Y21" s="52"/>
      <c r="Z21" s="52"/>
      <c r="AA21" s="52" t="s">
        <v>20</v>
      </c>
      <c r="AB21" s="54"/>
      <c r="AC21" s="52"/>
      <c r="AD21" s="58"/>
      <c r="AE21" s="61"/>
      <c r="AF21" s="61"/>
      <c r="AG21" s="58"/>
      <c r="AH21" s="58"/>
      <c r="AI21" s="58"/>
      <c r="AJ21" s="58"/>
      <c r="AK21" s="58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52"/>
      <c r="AX21" s="58"/>
      <c r="AY21" s="58"/>
      <c r="AZ21" s="41">
        <f t="shared" si="0"/>
        <v>2</v>
      </c>
    </row>
    <row r="22" spans="1:52" ht="19.899999999999999" customHeight="1" x14ac:dyDescent="0.25">
      <c r="A22" s="81"/>
      <c r="B22" s="25" t="s">
        <v>111</v>
      </c>
      <c r="C22" s="8" t="s">
        <v>112</v>
      </c>
      <c r="D22" s="51"/>
      <c r="E22" s="51"/>
      <c r="F22" s="51"/>
      <c r="G22" s="51"/>
      <c r="H22" s="51"/>
      <c r="I22" s="51" t="s">
        <v>20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4"/>
      <c r="Y22" s="52"/>
      <c r="Z22" s="52"/>
      <c r="AA22" s="52"/>
      <c r="AB22" s="54"/>
      <c r="AC22" s="52"/>
      <c r="AD22" s="58"/>
      <c r="AE22" s="61"/>
      <c r="AF22" s="61"/>
      <c r="AG22" s="58"/>
      <c r="AH22" s="58"/>
      <c r="AI22" s="58"/>
      <c r="AJ22" s="58"/>
      <c r="AK22" s="58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52"/>
      <c r="AX22" s="58"/>
      <c r="AY22" s="58"/>
      <c r="AZ22" s="41">
        <f t="shared" si="0"/>
        <v>1</v>
      </c>
    </row>
    <row r="23" spans="1:52" ht="31.5" x14ac:dyDescent="0.25">
      <c r="A23" s="81" t="s">
        <v>5</v>
      </c>
      <c r="B23" s="25" t="s">
        <v>113</v>
      </c>
      <c r="C23" s="8" t="s">
        <v>114</v>
      </c>
      <c r="D23" s="51"/>
      <c r="E23" s="51"/>
      <c r="F23" s="51"/>
      <c r="G23" s="51"/>
      <c r="H23" s="51"/>
      <c r="I23" s="52"/>
      <c r="J23" s="51" t="s">
        <v>20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4"/>
      <c r="Y23" s="52"/>
      <c r="Z23" s="52"/>
      <c r="AA23" s="52"/>
      <c r="AB23" s="54"/>
      <c r="AC23" s="52"/>
      <c r="AD23" s="58"/>
      <c r="AE23" s="61"/>
      <c r="AF23" s="61"/>
      <c r="AG23" s="58"/>
      <c r="AH23" s="58"/>
      <c r="AI23" s="58"/>
      <c r="AJ23" s="58"/>
      <c r="AK23" s="58"/>
      <c r="AL23" s="66"/>
      <c r="AM23" s="66" t="s">
        <v>20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52"/>
      <c r="AX23" s="58"/>
      <c r="AY23" s="58"/>
      <c r="AZ23" s="41">
        <f t="shared" si="0"/>
        <v>2</v>
      </c>
    </row>
    <row r="24" spans="1:52" ht="47.25" x14ac:dyDescent="0.25">
      <c r="A24" s="81"/>
      <c r="B24" s="25" t="s">
        <v>115</v>
      </c>
      <c r="C24" s="8" t="s">
        <v>116</v>
      </c>
      <c r="D24" s="51"/>
      <c r="E24" s="51"/>
      <c r="F24" s="51"/>
      <c r="G24" s="51"/>
      <c r="H24" s="51"/>
      <c r="I24" s="51" t="s">
        <v>20</v>
      </c>
      <c r="J24" s="5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4"/>
      <c r="Y24" s="52"/>
      <c r="Z24" s="52"/>
      <c r="AA24" s="52"/>
      <c r="AB24" s="54"/>
      <c r="AC24" s="52"/>
      <c r="AD24" s="58"/>
      <c r="AE24" s="61"/>
      <c r="AF24" s="61"/>
      <c r="AG24" s="58"/>
      <c r="AH24" s="58"/>
      <c r="AI24" s="58"/>
      <c r="AJ24" s="58"/>
      <c r="AK24" s="58"/>
      <c r="AL24" s="66"/>
      <c r="AM24" s="66" t="s">
        <v>20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52"/>
      <c r="AX24" s="58" t="s">
        <v>20</v>
      </c>
      <c r="AY24" s="58" t="s">
        <v>20</v>
      </c>
      <c r="AZ24" s="41">
        <f t="shared" si="0"/>
        <v>4</v>
      </c>
    </row>
    <row r="25" spans="1:52" ht="31.5" x14ac:dyDescent="0.25">
      <c r="A25" s="81"/>
      <c r="B25" s="25" t="s">
        <v>117</v>
      </c>
      <c r="C25" s="8" t="s">
        <v>118</v>
      </c>
      <c r="D25" s="51"/>
      <c r="E25" s="51" t="s">
        <v>20</v>
      </c>
      <c r="F25" s="51"/>
      <c r="G25" s="51"/>
      <c r="H25" s="51"/>
      <c r="I25" s="51"/>
      <c r="J25" s="5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4"/>
      <c r="Y25" s="52"/>
      <c r="Z25" s="52"/>
      <c r="AA25" s="52"/>
      <c r="AB25" s="54"/>
      <c r="AC25" s="52"/>
      <c r="AD25" s="58"/>
      <c r="AE25" s="61"/>
      <c r="AF25" s="61"/>
      <c r="AG25" s="58"/>
      <c r="AH25" s="58"/>
      <c r="AI25" s="58"/>
      <c r="AJ25" s="58"/>
      <c r="AK25" s="58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52"/>
      <c r="AX25" s="58"/>
      <c r="AY25" s="58"/>
      <c r="AZ25" s="41">
        <f t="shared" si="0"/>
        <v>1</v>
      </c>
    </row>
    <row r="26" spans="1:52" ht="47.25" x14ac:dyDescent="0.25">
      <c r="A26" s="81"/>
      <c r="B26" s="25" t="s">
        <v>119</v>
      </c>
      <c r="C26" s="8" t="s">
        <v>120</v>
      </c>
      <c r="D26" s="51"/>
      <c r="E26" s="51" t="s">
        <v>20</v>
      </c>
      <c r="F26" s="51"/>
      <c r="G26" s="51"/>
      <c r="H26" s="51"/>
      <c r="I26" s="51"/>
      <c r="J26" s="51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4"/>
      <c r="Y26" s="52"/>
      <c r="Z26" s="52"/>
      <c r="AA26" s="52"/>
      <c r="AB26" s="54"/>
      <c r="AC26" s="52"/>
      <c r="AD26" s="58"/>
      <c r="AE26" s="61"/>
      <c r="AF26" s="61"/>
      <c r="AG26" s="58"/>
      <c r="AH26" s="58"/>
      <c r="AI26" s="58"/>
      <c r="AJ26" s="58"/>
      <c r="AK26" s="58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52"/>
      <c r="AX26" s="58"/>
      <c r="AY26" s="58"/>
      <c r="AZ26" s="41">
        <f t="shared" si="0"/>
        <v>1</v>
      </c>
    </row>
    <row r="27" spans="1:52" ht="31.5" x14ac:dyDescent="0.25">
      <c r="A27" s="81"/>
      <c r="B27" s="25" t="s">
        <v>121</v>
      </c>
      <c r="C27" s="8" t="s">
        <v>122</v>
      </c>
      <c r="D27" s="51"/>
      <c r="E27" s="51" t="s">
        <v>20</v>
      </c>
      <c r="F27" s="51"/>
      <c r="G27" s="51"/>
      <c r="H27" s="51"/>
      <c r="I27" s="51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4"/>
      <c r="Y27" s="52"/>
      <c r="Z27" s="52"/>
      <c r="AA27" s="52"/>
      <c r="AB27" s="54"/>
      <c r="AC27" s="52"/>
      <c r="AD27" s="58"/>
      <c r="AE27" s="61"/>
      <c r="AF27" s="61"/>
      <c r="AG27" s="58"/>
      <c r="AH27" s="58"/>
      <c r="AI27" s="58"/>
      <c r="AJ27" s="58"/>
      <c r="AK27" s="58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52"/>
      <c r="AX27" s="58"/>
      <c r="AY27" s="58"/>
      <c r="AZ27" s="41">
        <f t="shared" si="0"/>
        <v>1</v>
      </c>
    </row>
    <row r="28" spans="1:52" ht="31.5" x14ac:dyDescent="0.25">
      <c r="A28" s="81"/>
      <c r="B28" s="25" t="s">
        <v>123</v>
      </c>
      <c r="C28" s="8" t="s">
        <v>124</v>
      </c>
      <c r="D28" s="51"/>
      <c r="E28" s="51" t="s">
        <v>20</v>
      </c>
      <c r="F28" s="51"/>
      <c r="G28" s="51"/>
      <c r="H28" s="51"/>
      <c r="I28" s="51"/>
      <c r="J28" s="5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4"/>
      <c r="Y28" s="52"/>
      <c r="Z28" s="52"/>
      <c r="AA28" s="52"/>
      <c r="AB28" s="54"/>
      <c r="AC28" s="52"/>
      <c r="AD28" s="58"/>
      <c r="AE28" s="61"/>
      <c r="AF28" s="61"/>
      <c r="AG28" s="58"/>
      <c r="AH28" s="58"/>
      <c r="AI28" s="58"/>
      <c r="AJ28" s="58"/>
      <c r="AK28" s="58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52"/>
      <c r="AX28" s="58"/>
      <c r="AY28" s="58"/>
      <c r="AZ28" s="41">
        <f t="shared" si="0"/>
        <v>1</v>
      </c>
    </row>
    <row r="29" spans="1:52" ht="31.5" x14ac:dyDescent="0.25">
      <c r="A29" s="81" t="s">
        <v>6</v>
      </c>
      <c r="B29" s="25" t="s">
        <v>125</v>
      </c>
      <c r="C29" s="8" t="s">
        <v>126</v>
      </c>
      <c r="D29" s="51" t="s">
        <v>20</v>
      </c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4"/>
      <c r="Y29" s="52"/>
      <c r="Z29" s="52"/>
      <c r="AA29" s="52"/>
      <c r="AB29" s="54"/>
      <c r="AC29" s="52"/>
      <c r="AD29" s="58"/>
      <c r="AE29" s="61"/>
      <c r="AF29" s="61"/>
      <c r="AG29" s="58"/>
      <c r="AH29" s="58"/>
      <c r="AI29" s="58"/>
      <c r="AJ29" s="58"/>
      <c r="AK29" s="58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52"/>
      <c r="AX29" s="58"/>
      <c r="AY29" s="58"/>
      <c r="AZ29" s="41">
        <f t="shared" si="0"/>
        <v>1</v>
      </c>
    </row>
    <row r="30" spans="1:52" ht="47.25" x14ac:dyDescent="0.25">
      <c r="A30" s="81"/>
      <c r="B30" s="25" t="s">
        <v>127</v>
      </c>
      <c r="C30" s="8" t="s">
        <v>128</v>
      </c>
      <c r="D30" s="51" t="s">
        <v>20</v>
      </c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4"/>
      <c r="Y30" s="52"/>
      <c r="Z30" s="52"/>
      <c r="AA30" s="52"/>
      <c r="AB30" s="54"/>
      <c r="AC30" s="52"/>
      <c r="AD30" s="58"/>
      <c r="AE30" s="61"/>
      <c r="AF30" s="61"/>
      <c r="AG30" s="58"/>
      <c r="AH30" s="58"/>
      <c r="AI30" s="58"/>
      <c r="AJ30" s="58"/>
      <c r="AK30" s="58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52"/>
      <c r="AX30" s="58"/>
      <c r="AY30" s="58"/>
      <c r="AZ30" s="41">
        <f t="shared" si="0"/>
        <v>1</v>
      </c>
    </row>
    <row r="31" spans="1:52" ht="47.25" x14ac:dyDescent="0.25">
      <c r="A31" s="81"/>
      <c r="B31" s="25" t="s">
        <v>129</v>
      </c>
      <c r="C31" s="8" t="s">
        <v>130</v>
      </c>
      <c r="D31" s="51" t="s">
        <v>20</v>
      </c>
      <c r="E31" s="51"/>
      <c r="F31" s="51" t="s">
        <v>20</v>
      </c>
      <c r="G31" s="51"/>
      <c r="H31" s="51"/>
      <c r="I31" s="51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4"/>
      <c r="Y31" s="52"/>
      <c r="Z31" s="52"/>
      <c r="AA31" s="52"/>
      <c r="AB31" s="54"/>
      <c r="AC31" s="52"/>
      <c r="AD31" s="58"/>
      <c r="AE31" s="61"/>
      <c r="AF31" s="61"/>
      <c r="AG31" s="58"/>
      <c r="AH31" s="58"/>
      <c r="AI31" s="58"/>
      <c r="AJ31" s="58"/>
      <c r="AK31" s="58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52"/>
      <c r="AX31" s="58"/>
      <c r="AY31" s="58"/>
      <c r="AZ31" s="41">
        <f t="shared" si="0"/>
        <v>2</v>
      </c>
    </row>
    <row r="32" spans="1:52" ht="31.5" x14ac:dyDescent="0.25">
      <c r="A32" s="81"/>
      <c r="B32" s="25" t="s">
        <v>131</v>
      </c>
      <c r="C32" s="8" t="s">
        <v>132</v>
      </c>
      <c r="D32" s="51" t="s">
        <v>20</v>
      </c>
      <c r="E32" s="51"/>
      <c r="F32" s="51"/>
      <c r="G32" s="51"/>
      <c r="H32" s="51"/>
      <c r="I32" s="51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4"/>
      <c r="Y32" s="52"/>
      <c r="Z32" s="52"/>
      <c r="AA32" s="52"/>
      <c r="AB32" s="54"/>
      <c r="AC32" s="52"/>
      <c r="AD32" s="58"/>
      <c r="AE32" s="61"/>
      <c r="AF32" s="61"/>
      <c r="AG32" s="58"/>
      <c r="AH32" s="58"/>
      <c r="AI32" s="58"/>
      <c r="AJ32" s="58"/>
      <c r="AK32" s="58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52"/>
      <c r="AX32" s="58"/>
      <c r="AY32" s="58"/>
      <c r="AZ32" s="41">
        <f t="shared" si="0"/>
        <v>1</v>
      </c>
    </row>
    <row r="33" spans="1:52" ht="31.5" x14ac:dyDescent="0.25">
      <c r="A33" s="81"/>
      <c r="B33" s="25" t="s">
        <v>133</v>
      </c>
      <c r="C33" s="8" t="s">
        <v>134</v>
      </c>
      <c r="D33" s="51" t="s">
        <v>20</v>
      </c>
      <c r="E33" s="51"/>
      <c r="F33" s="51"/>
      <c r="G33" s="51"/>
      <c r="H33" s="51"/>
      <c r="I33" s="51"/>
      <c r="J33" s="5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4"/>
      <c r="Y33" s="52"/>
      <c r="Z33" s="52"/>
      <c r="AA33" s="52"/>
      <c r="AB33" s="54"/>
      <c r="AC33" s="52"/>
      <c r="AD33" s="58"/>
      <c r="AE33" s="61"/>
      <c r="AF33" s="61"/>
      <c r="AG33" s="58"/>
      <c r="AH33" s="58"/>
      <c r="AI33" s="58"/>
      <c r="AJ33" s="58"/>
      <c r="AK33" s="58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52"/>
      <c r="AX33" s="58"/>
      <c r="AY33" s="58"/>
      <c r="AZ33" s="41">
        <f t="shared" si="0"/>
        <v>1</v>
      </c>
    </row>
    <row r="34" spans="1:52" ht="31.5" x14ac:dyDescent="0.25">
      <c r="A34" s="81"/>
      <c r="B34" s="25" t="s">
        <v>135</v>
      </c>
      <c r="C34" s="8" t="s">
        <v>136</v>
      </c>
      <c r="D34" s="51"/>
      <c r="E34" s="51"/>
      <c r="F34" s="51"/>
      <c r="G34" s="51"/>
      <c r="H34" s="51"/>
      <c r="I34" s="51" t="s">
        <v>20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4"/>
      <c r="Y34" s="52"/>
      <c r="Z34" s="52"/>
      <c r="AA34" s="52"/>
      <c r="AB34" s="54"/>
      <c r="AC34" s="52"/>
      <c r="AD34" s="58"/>
      <c r="AE34" s="61"/>
      <c r="AF34" s="61"/>
      <c r="AG34" s="58"/>
      <c r="AH34" s="58"/>
      <c r="AI34" s="58"/>
      <c r="AJ34" s="58"/>
      <c r="AK34" s="58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52"/>
      <c r="AX34" s="58"/>
      <c r="AY34" s="58"/>
      <c r="AZ34" s="41">
        <f t="shared" si="0"/>
        <v>1</v>
      </c>
    </row>
    <row r="35" spans="1:52" ht="31.5" x14ac:dyDescent="0.25">
      <c r="A35" s="81"/>
      <c r="B35" s="25" t="s">
        <v>137</v>
      </c>
      <c r="C35" s="8" t="s">
        <v>138</v>
      </c>
      <c r="D35" s="51"/>
      <c r="E35" s="51"/>
      <c r="F35" s="51"/>
      <c r="G35" s="51"/>
      <c r="H35" s="51"/>
      <c r="I35" s="51" t="s">
        <v>20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Y35" s="52"/>
      <c r="Z35" s="52"/>
      <c r="AA35" s="52"/>
      <c r="AB35" s="54"/>
      <c r="AC35" s="52"/>
      <c r="AD35" s="58"/>
      <c r="AE35" s="61"/>
      <c r="AF35" s="61"/>
      <c r="AG35" s="58"/>
      <c r="AH35" s="58"/>
      <c r="AI35" s="58"/>
      <c r="AJ35" s="58"/>
      <c r="AK35" s="58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52"/>
      <c r="AX35" s="58"/>
      <c r="AY35" s="58"/>
      <c r="AZ35" s="41">
        <f t="shared" si="0"/>
        <v>1</v>
      </c>
    </row>
    <row r="36" spans="1:52" ht="54.6" customHeight="1" x14ac:dyDescent="0.25">
      <c r="A36" s="81"/>
      <c r="B36" s="25" t="s">
        <v>139</v>
      </c>
      <c r="C36" s="8" t="s">
        <v>140</v>
      </c>
      <c r="D36" s="51" t="s">
        <v>20</v>
      </c>
      <c r="E36" s="51"/>
      <c r="F36" s="51"/>
      <c r="G36" s="51"/>
      <c r="H36" s="51"/>
      <c r="I36" s="51" t="s">
        <v>20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4"/>
      <c r="Y36" s="52"/>
      <c r="Z36" s="52"/>
      <c r="AA36" s="52"/>
      <c r="AB36" s="54"/>
      <c r="AC36" s="52"/>
      <c r="AD36" s="58"/>
      <c r="AE36" s="61"/>
      <c r="AF36" s="61"/>
      <c r="AG36" s="58"/>
      <c r="AH36" s="58"/>
      <c r="AI36" s="58"/>
      <c r="AJ36" s="58"/>
      <c r="AK36" s="58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52"/>
      <c r="AX36" s="58"/>
      <c r="AY36" s="58"/>
      <c r="AZ36" s="41">
        <f t="shared" si="0"/>
        <v>2</v>
      </c>
    </row>
    <row r="37" spans="1:52" ht="36.6" customHeight="1" x14ac:dyDescent="0.25">
      <c r="A37" s="81"/>
      <c r="B37" s="25" t="s">
        <v>141</v>
      </c>
      <c r="C37" s="8" t="s">
        <v>142</v>
      </c>
      <c r="D37" s="51"/>
      <c r="E37" s="51"/>
      <c r="F37" s="51"/>
      <c r="G37" s="51"/>
      <c r="H37" s="51"/>
      <c r="I37" s="51" t="s">
        <v>20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4"/>
      <c r="Y37" s="52"/>
      <c r="Z37" s="52"/>
      <c r="AA37" s="52"/>
      <c r="AB37" s="54"/>
      <c r="AC37" s="52"/>
      <c r="AD37" s="58"/>
      <c r="AE37" s="61"/>
      <c r="AF37" s="61"/>
      <c r="AG37" s="58"/>
      <c r="AH37" s="58"/>
      <c r="AI37" s="58"/>
      <c r="AJ37" s="58"/>
      <c r="AK37" s="58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52"/>
      <c r="AX37" s="58"/>
      <c r="AY37" s="58"/>
      <c r="AZ37" s="41">
        <f t="shared" si="0"/>
        <v>1</v>
      </c>
    </row>
    <row r="38" spans="1:52" ht="31.5" x14ac:dyDescent="0.25">
      <c r="A38" s="81" t="s">
        <v>7</v>
      </c>
      <c r="B38" s="25" t="s">
        <v>143</v>
      </c>
      <c r="C38" s="8" t="s">
        <v>144</v>
      </c>
      <c r="D38" s="51"/>
      <c r="E38" s="51"/>
      <c r="F38" s="51"/>
      <c r="G38" s="51"/>
      <c r="H38" s="51"/>
      <c r="I38" s="51" t="s">
        <v>20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4"/>
      <c r="Y38" s="52"/>
      <c r="Z38" s="52"/>
      <c r="AA38" s="52"/>
      <c r="AB38" s="54"/>
      <c r="AC38" s="52"/>
      <c r="AD38" s="58"/>
      <c r="AE38" s="61"/>
      <c r="AF38" s="61"/>
      <c r="AG38" s="58"/>
      <c r="AH38" s="58"/>
      <c r="AI38" s="58"/>
      <c r="AJ38" s="58"/>
      <c r="AK38" s="58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52"/>
      <c r="AX38" s="58"/>
      <c r="AY38" s="58"/>
      <c r="AZ38" s="41">
        <f t="shared" si="0"/>
        <v>1</v>
      </c>
    </row>
    <row r="39" spans="1:52" ht="15.75" x14ac:dyDescent="0.25">
      <c r="A39" s="81"/>
      <c r="B39" s="25" t="s">
        <v>145</v>
      </c>
      <c r="C39" s="8" t="s">
        <v>146</v>
      </c>
      <c r="D39" s="51"/>
      <c r="E39" s="51"/>
      <c r="F39" s="51"/>
      <c r="G39" s="51"/>
      <c r="H39" s="51"/>
      <c r="I39" s="51" t="s">
        <v>20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4"/>
      <c r="Y39" s="52"/>
      <c r="Z39" s="52"/>
      <c r="AA39" s="52"/>
      <c r="AB39" s="54"/>
      <c r="AC39" s="52"/>
      <c r="AD39" s="58"/>
      <c r="AE39" s="61"/>
      <c r="AF39" s="61"/>
      <c r="AG39" s="58"/>
      <c r="AH39" s="58"/>
      <c r="AI39" s="58"/>
      <c r="AJ39" s="58"/>
      <c r="AK39" s="58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52"/>
      <c r="AX39" s="58"/>
      <c r="AY39" s="58"/>
      <c r="AZ39" s="41">
        <f t="shared" si="0"/>
        <v>1</v>
      </c>
    </row>
    <row r="40" spans="1:52" ht="31.5" x14ac:dyDescent="0.25">
      <c r="A40" s="81"/>
      <c r="B40" s="25" t="s">
        <v>147</v>
      </c>
      <c r="C40" s="8" t="s">
        <v>148</v>
      </c>
      <c r="D40" s="51"/>
      <c r="E40" s="51"/>
      <c r="F40" s="51"/>
      <c r="G40" s="51"/>
      <c r="H40" s="51"/>
      <c r="I40" s="51" t="s">
        <v>20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4"/>
      <c r="Y40" s="52"/>
      <c r="Z40" s="52"/>
      <c r="AA40" s="52"/>
      <c r="AB40" s="54"/>
      <c r="AC40" s="52"/>
      <c r="AD40" s="58"/>
      <c r="AE40" s="61"/>
      <c r="AF40" s="61"/>
      <c r="AG40" s="58"/>
      <c r="AH40" s="58"/>
      <c r="AI40" s="58"/>
      <c r="AJ40" s="58"/>
      <c r="AK40" s="58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52"/>
      <c r="AX40" s="58"/>
      <c r="AY40" s="58"/>
      <c r="AZ40" s="41">
        <f t="shared" si="0"/>
        <v>1</v>
      </c>
    </row>
    <row r="41" spans="1:52" ht="31.5" x14ac:dyDescent="0.25">
      <c r="A41" s="81"/>
      <c r="B41" s="25" t="s">
        <v>149</v>
      </c>
      <c r="C41" s="8" t="s">
        <v>150</v>
      </c>
      <c r="D41" s="51"/>
      <c r="E41" s="51"/>
      <c r="F41" s="51"/>
      <c r="G41" s="51"/>
      <c r="H41" s="51"/>
      <c r="I41" s="51" t="s">
        <v>20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4"/>
      <c r="Y41" s="52"/>
      <c r="Z41" s="52"/>
      <c r="AA41" s="52"/>
      <c r="AB41" s="54"/>
      <c r="AC41" s="52"/>
      <c r="AD41" s="58"/>
      <c r="AE41" s="61"/>
      <c r="AF41" s="61"/>
      <c r="AG41" s="58"/>
      <c r="AH41" s="58"/>
      <c r="AI41" s="58"/>
      <c r="AJ41" s="58"/>
      <c r="AK41" s="58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52"/>
      <c r="AX41" s="58"/>
      <c r="AY41" s="58"/>
      <c r="AZ41" s="41">
        <f t="shared" si="0"/>
        <v>1</v>
      </c>
    </row>
    <row r="42" spans="1:52" ht="47.25" x14ac:dyDescent="0.25">
      <c r="A42" s="81"/>
      <c r="B42" s="25" t="s">
        <v>151</v>
      </c>
      <c r="C42" s="8" t="s">
        <v>152</v>
      </c>
      <c r="D42" s="51"/>
      <c r="E42" s="51"/>
      <c r="F42" s="51"/>
      <c r="G42" s="51"/>
      <c r="H42" s="51"/>
      <c r="I42" s="51" t="s">
        <v>20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4"/>
      <c r="Y42" s="52"/>
      <c r="Z42" s="52"/>
      <c r="AA42" s="52"/>
      <c r="AB42" s="54"/>
      <c r="AC42" s="52"/>
      <c r="AD42" s="58"/>
      <c r="AE42" s="61"/>
      <c r="AF42" s="61"/>
      <c r="AG42" s="58"/>
      <c r="AH42" s="58"/>
      <c r="AI42" s="58"/>
      <c r="AJ42" s="58"/>
      <c r="AK42" s="58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52"/>
      <c r="AX42" s="58"/>
      <c r="AY42" s="58"/>
      <c r="AZ42" s="41">
        <f t="shared" si="0"/>
        <v>1</v>
      </c>
    </row>
    <row r="43" spans="1:52" ht="31.5" x14ac:dyDescent="0.25">
      <c r="A43" s="81"/>
      <c r="B43" s="25" t="s">
        <v>153</v>
      </c>
      <c r="C43" s="8" t="s">
        <v>154</v>
      </c>
      <c r="D43" s="51"/>
      <c r="E43" s="51"/>
      <c r="F43" s="51"/>
      <c r="G43" s="51"/>
      <c r="H43" s="51"/>
      <c r="I43" s="51" t="s">
        <v>20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4"/>
      <c r="Y43" s="52"/>
      <c r="Z43" s="52"/>
      <c r="AA43" s="52"/>
      <c r="AB43" s="54"/>
      <c r="AC43" s="52"/>
      <c r="AD43" s="58"/>
      <c r="AE43" s="61"/>
      <c r="AF43" s="61"/>
      <c r="AG43" s="58"/>
      <c r="AH43" s="58"/>
      <c r="AI43" s="58"/>
      <c r="AJ43" s="58"/>
      <c r="AK43" s="58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52"/>
      <c r="AX43" s="58"/>
      <c r="AY43" s="58"/>
      <c r="AZ43" s="41">
        <f t="shared" si="0"/>
        <v>1</v>
      </c>
    </row>
    <row r="44" spans="1:52" ht="15.75" x14ac:dyDescent="0.25">
      <c r="A44" s="81"/>
      <c r="B44" s="25" t="s">
        <v>155</v>
      </c>
      <c r="C44" s="8" t="s">
        <v>156</v>
      </c>
      <c r="D44" s="51"/>
      <c r="E44" s="51"/>
      <c r="F44" s="51"/>
      <c r="G44" s="51"/>
      <c r="H44" s="51"/>
      <c r="I44" s="51" t="s">
        <v>20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 t="s">
        <v>20</v>
      </c>
      <c r="U44" s="52"/>
      <c r="V44" s="52"/>
      <c r="W44" s="52"/>
      <c r="X44" s="54"/>
      <c r="Y44" s="52"/>
      <c r="Z44" s="52"/>
      <c r="AA44" s="52"/>
      <c r="AB44" s="54"/>
      <c r="AC44" s="52"/>
      <c r="AD44" s="58"/>
      <c r="AE44" s="61"/>
      <c r="AF44" s="61"/>
      <c r="AG44" s="58"/>
      <c r="AH44" s="58"/>
      <c r="AI44" s="58"/>
      <c r="AJ44" s="58"/>
      <c r="AK44" s="58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52"/>
      <c r="AX44" s="58"/>
      <c r="AY44" s="58"/>
      <c r="AZ44" s="41">
        <f t="shared" si="0"/>
        <v>2</v>
      </c>
    </row>
    <row r="45" spans="1:52" ht="31.5" x14ac:dyDescent="0.25">
      <c r="A45" s="81" t="s">
        <v>8</v>
      </c>
      <c r="B45" s="25" t="s">
        <v>157</v>
      </c>
      <c r="C45" s="8" t="s">
        <v>158</v>
      </c>
      <c r="D45" s="51"/>
      <c r="E45" s="51"/>
      <c r="F45" s="51"/>
      <c r="G45" s="51"/>
      <c r="H45" s="51" t="s">
        <v>20</v>
      </c>
      <c r="I45" s="51"/>
      <c r="J45" s="51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4"/>
      <c r="Y45" s="52"/>
      <c r="Z45" s="52"/>
      <c r="AA45" s="52"/>
      <c r="AB45" s="54"/>
      <c r="AC45" s="52" t="s">
        <v>20</v>
      </c>
      <c r="AD45" s="58"/>
      <c r="AE45" s="61"/>
      <c r="AF45" s="61"/>
      <c r="AG45" s="58"/>
      <c r="AH45" s="58"/>
      <c r="AI45" s="58"/>
      <c r="AJ45" s="58"/>
      <c r="AK45" s="58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52"/>
      <c r="AX45" s="58"/>
      <c r="AY45" s="58"/>
      <c r="AZ45" s="41">
        <f t="shared" si="0"/>
        <v>2</v>
      </c>
    </row>
    <row r="46" spans="1:52" ht="31.5" x14ac:dyDescent="0.25">
      <c r="A46" s="81"/>
      <c r="B46" s="25" t="s">
        <v>159</v>
      </c>
      <c r="C46" s="8" t="s">
        <v>160</v>
      </c>
      <c r="D46" s="51"/>
      <c r="E46" s="51"/>
      <c r="F46" s="51"/>
      <c r="G46" s="51"/>
      <c r="H46" s="51" t="s">
        <v>20</v>
      </c>
      <c r="I46" s="51"/>
      <c r="J46" s="51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4"/>
      <c r="Y46" s="52"/>
      <c r="Z46" s="52"/>
      <c r="AA46" s="52"/>
      <c r="AB46" s="54"/>
      <c r="AC46" s="52" t="s">
        <v>20</v>
      </c>
      <c r="AD46" s="58"/>
      <c r="AE46" s="61"/>
      <c r="AF46" s="61"/>
      <c r="AG46" s="58"/>
      <c r="AH46" s="58"/>
      <c r="AI46" s="58"/>
      <c r="AJ46" s="58"/>
      <c r="AK46" s="58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52"/>
      <c r="AX46" s="58"/>
      <c r="AY46" s="58"/>
      <c r="AZ46" s="41">
        <f t="shared" si="0"/>
        <v>2</v>
      </c>
    </row>
    <row r="47" spans="1:52" ht="31.5" x14ac:dyDescent="0.25">
      <c r="A47" s="81"/>
      <c r="B47" s="25" t="s">
        <v>161</v>
      </c>
      <c r="C47" s="8" t="s">
        <v>162</v>
      </c>
      <c r="D47" s="51"/>
      <c r="E47" s="51"/>
      <c r="F47" s="51"/>
      <c r="G47" s="51"/>
      <c r="H47" s="51" t="s">
        <v>20</v>
      </c>
      <c r="I47" s="51"/>
      <c r="J47" s="51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4"/>
      <c r="Y47" s="52"/>
      <c r="Z47" s="52"/>
      <c r="AA47" s="52"/>
      <c r="AB47" s="54"/>
      <c r="AC47" s="52" t="s">
        <v>20</v>
      </c>
      <c r="AD47" s="58"/>
      <c r="AE47" s="61"/>
      <c r="AF47" s="61"/>
      <c r="AG47" s="58"/>
      <c r="AH47" s="58"/>
      <c r="AI47" s="58"/>
      <c r="AJ47" s="58"/>
      <c r="AK47" s="58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52"/>
      <c r="AX47" s="58"/>
      <c r="AY47" s="58"/>
      <c r="AZ47" s="41">
        <f t="shared" si="0"/>
        <v>2</v>
      </c>
    </row>
    <row r="48" spans="1:52" ht="47.25" x14ac:dyDescent="0.25">
      <c r="A48" s="81"/>
      <c r="B48" s="25" t="s">
        <v>163</v>
      </c>
      <c r="C48" s="8" t="s">
        <v>164</v>
      </c>
      <c r="D48" s="51"/>
      <c r="E48" s="51"/>
      <c r="F48" s="51"/>
      <c r="G48" s="51"/>
      <c r="H48" s="51" t="s">
        <v>20</v>
      </c>
      <c r="I48" s="51"/>
      <c r="J48" s="51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4"/>
      <c r="Y48" s="52"/>
      <c r="Z48" s="52"/>
      <c r="AA48" s="52"/>
      <c r="AB48" s="54"/>
      <c r="AC48" s="52" t="s">
        <v>20</v>
      </c>
      <c r="AD48" s="58"/>
      <c r="AE48" s="61"/>
      <c r="AF48" s="61"/>
      <c r="AG48" s="58"/>
      <c r="AH48" s="58"/>
      <c r="AI48" s="58"/>
      <c r="AJ48" s="58"/>
      <c r="AK48" s="58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52"/>
      <c r="AX48" s="58"/>
      <c r="AY48" s="58"/>
      <c r="AZ48" s="41">
        <f t="shared" si="0"/>
        <v>2</v>
      </c>
    </row>
    <row r="49" spans="1:52" ht="47.25" x14ac:dyDescent="0.25">
      <c r="A49" s="81"/>
      <c r="B49" s="25" t="s">
        <v>165</v>
      </c>
      <c r="C49" s="8" t="s">
        <v>166</v>
      </c>
      <c r="D49" s="51"/>
      <c r="E49" s="51"/>
      <c r="F49" s="51"/>
      <c r="G49" s="51"/>
      <c r="H49" s="51" t="s">
        <v>20</v>
      </c>
      <c r="I49" s="51"/>
      <c r="J49" s="51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4"/>
      <c r="Y49" s="52"/>
      <c r="Z49" s="52"/>
      <c r="AA49" s="52"/>
      <c r="AB49" s="54"/>
      <c r="AC49" s="52" t="s">
        <v>20</v>
      </c>
      <c r="AD49" s="58"/>
      <c r="AE49" s="61"/>
      <c r="AF49" s="61"/>
      <c r="AG49" s="58"/>
      <c r="AH49" s="58"/>
      <c r="AI49" s="58"/>
      <c r="AJ49" s="58"/>
      <c r="AK49" s="58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52"/>
      <c r="AX49" s="58"/>
      <c r="AY49" s="58"/>
      <c r="AZ49" s="41">
        <f t="shared" si="0"/>
        <v>2</v>
      </c>
    </row>
    <row r="50" spans="1:52" ht="31.5" x14ac:dyDescent="0.25">
      <c r="A50" s="81" t="s">
        <v>9</v>
      </c>
      <c r="B50" s="25" t="s">
        <v>167</v>
      </c>
      <c r="C50" s="8" t="s">
        <v>168</v>
      </c>
      <c r="D50" s="51"/>
      <c r="E50" s="51"/>
      <c r="F50" s="51"/>
      <c r="G50" s="51" t="s">
        <v>20</v>
      </c>
      <c r="H50" s="51"/>
      <c r="I50" s="51"/>
      <c r="J50" s="51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4"/>
      <c r="Y50" s="52"/>
      <c r="Z50" s="52"/>
      <c r="AA50" s="52"/>
      <c r="AB50" s="54"/>
      <c r="AC50" s="52"/>
      <c r="AD50" s="58"/>
      <c r="AE50" s="61"/>
      <c r="AF50" s="61"/>
      <c r="AG50" s="58"/>
      <c r="AH50" s="58"/>
      <c r="AI50" s="58"/>
      <c r="AJ50" s="58"/>
      <c r="AK50" s="58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52"/>
      <c r="AX50" s="58"/>
      <c r="AY50" s="58"/>
      <c r="AZ50" s="41">
        <f t="shared" si="0"/>
        <v>1</v>
      </c>
    </row>
    <row r="51" spans="1:52" ht="31.5" x14ac:dyDescent="0.25">
      <c r="A51" s="81"/>
      <c r="B51" s="25" t="s">
        <v>169</v>
      </c>
      <c r="C51" s="8" t="s">
        <v>170</v>
      </c>
      <c r="D51" s="51"/>
      <c r="E51" s="51"/>
      <c r="F51" s="51"/>
      <c r="G51" s="51" t="s">
        <v>20</v>
      </c>
      <c r="H51" s="51"/>
      <c r="I51" s="51"/>
      <c r="J51" s="51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4"/>
      <c r="Y51" s="52"/>
      <c r="Z51" s="52"/>
      <c r="AA51" s="52"/>
      <c r="AB51" s="54"/>
      <c r="AC51" s="52"/>
      <c r="AD51" s="58"/>
      <c r="AE51" s="61"/>
      <c r="AF51" s="61"/>
      <c r="AG51" s="58"/>
      <c r="AH51" s="58"/>
      <c r="AI51" s="58"/>
      <c r="AJ51" s="58"/>
      <c r="AK51" s="58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52"/>
      <c r="AX51" s="58"/>
      <c r="AY51" s="58"/>
      <c r="AZ51" s="41">
        <f t="shared" si="0"/>
        <v>1</v>
      </c>
    </row>
    <row r="52" spans="1:52" ht="34.15" customHeight="1" x14ac:dyDescent="0.25">
      <c r="A52" s="81"/>
      <c r="B52" s="25" t="s">
        <v>171</v>
      </c>
      <c r="C52" s="8" t="s">
        <v>172</v>
      </c>
      <c r="D52" s="51"/>
      <c r="E52" s="51"/>
      <c r="F52" s="51"/>
      <c r="G52" s="51" t="s">
        <v>20</v>
      </c>
      <c r="H52" s="51"/>
      <c r="I52" s="51"/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4"/>
      <c r="Y52" s="52"/>
      <c r="Z52" s="52"/>
      <c r="AA52" s="52"/>
      <c r="AB52" s="54"/>
      <c r="AC52" s="52"/>
      <c r="AD52" s="58"/>
      <c r="AE52" s="61"/>
      <c r="AF52" s="61"/>
      <c r="AG52" s="58"/>
      <c r="AH52" s="58"/>
      <c r="AI52" s="58"/>
      <c r="AJ52" s="58"/>
      <c r="AK52" s="58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52"/>
      <c r="AX52" s="58"/>
      <c r="AY52" s="58"/>
      <c r="AZ52" s="41">
        <f t="shared" si="0"/>
        <v>1</v>
      </c>
    </row>
    <row r="53" spans="1:52" ht="15.75" x14ac:dyDescent="0.25">
      <c r="A53" s="81"/>
      <c r="B53" s="25" t="s">
        <v>173</v>
      </c>
      <c r="C53" s="8" t="s">
        <v>174</v>
      </c>
      <c r="D53" s="51"/>
      <c r="E53" s="51"/>
      <c r="F53" s="51"/>
      <c r="G53" s="51" t="s">
        <v>20</v>
      </c>
      <c r="H53" s="51"/>
      <c r="I53" s="51"/>
      <c r="J53" s="51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4"/>
      <c r="Y53" s="52"/>
      <c r="Z53" s="52"/>
      <c r="AA53" s="52"/>
      <c r="AB53" s="54"/>
      <c r="AC53" s="52"/>
      <c r="AD53" s="58"/>
      <c r="AE53" s="61"/>
      <c r="AF53" s="61"/>
      <c r="AG53" s="58"/>
      <c r="AH53" s="58"/>
      <c r="AI53" s="58"/>
      <c r="AJ53" s="58"/>
      <c r="AK53" s="58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52"/>
      <c r="AX53" s="58"/>
      <c r="AY53" s="58"/>
      <c r="AZ53" s="41">
        <f t="shared" si="0"/>
        <v>1</v>
      </c>
    </row>
    <row r="54" spans="1:52" ht="47.25" x14ac:dyDescent="0.25">
      <c r="A54" s="81"/>
      <c r="B54" s="25" t="s">
        <v>175</v>
      </c>
      <c r="C54" s="8" t="s">
        <v>176</v>
      </c>
      <c r="D54" s="51"/>
      <c r="E54" s="51"/>
      <c r="F54" s="51"/>
      <c r="G54" s="51" t="s">
        <v>20</v>
      </c>
      <c r="H54" s="51"/>
      <c r="I54" s="51"/>
      <c r="J54" s="51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4"/>
      <c r="Y54" s="52"/>
      <c r="Z54" s="52"/>
      <c r="AA54" s="52"/>
      <c r="AB54" s="54"/>
      <c r="AC54" s="52"/>
      <c r="AD54" s="58"/>
      <c r="AE54" s="61"/>
      <c r="AF54" s="61"/>
      <c r="AG54" s="58"/>
      <c r="AH54" s="58"/>
      <c r="AI54" s="58"/>
      <c r="AJ54" s="58"/>
      <c r="AK54" s="58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52"/>
      <c r="AX54" s="58"/>
      <c r="AY54" s="58"/>
      <c r="AZ54" s="41">
        <f t="shared" si="0"/>
        <v>1</v>
      </c>
    </row>
    <row r="55" spans="1:52" x14ac:dyDescent="0.25">
      <c r="A55" s="6"/>
      <c r="B55" s="6"/>
      <c r="C55" s="6"/>
      <c r="D55" s="5">
        <f>COUNTIF(D3:D54,"+")</f>
        <v>11</v>
      </c>
      <c r="E55" s="5">
        <f t="shared" ref="E55:AY55" si="1">COUNTIF(E3:E54,"+")</f>
        <v>4</v>
      </c>
      <c r="F55" s="5">
        <f t="shared" si="1"/>
        <v>8</v>
      </c>
      <c r="G55" s="5">
        <f t="shared" si="1"/>
        <v>5</v>
      </c>
      <c r="H55" s="5">
        <f t="shared" si="1"/>
        <v>5</v>
      </c>
      <c r="I55" s="5">
        <f t="shared" si="1"/>
        <v>17</v>
      </c>
      <c r="J55" s="5">
        <f t="shared" si="1"/>
        <v>2</v>
      </c>
      <c r="K55" s="5">
        <f t="shared" si="1"/>
        <v>3</v>
      </c>
      <c r="L55" s="5">
        <f t="shared" si="1"/>
        <v>1</v>
      </c>
      <c r="M55" s="5">
        <f t="shared" si="1"/>
        <v>1</v>
      </c>
      <c r="N55" s="5">
        <f t="shared" si="1"/>
        <v>0</v>
      </c>
      <c r="O55" s="5">
        <f t="shared" si="1"/>
        <v>2</v>
      </c>
      <c r="P55" s="5">
        <f t="shared" si="1"/>
        <v>0</v>
      </c>
      <c r="Q55" s="5">
        <f t="shared" si="1"/>
        <v>0</v>
      </c>
      <c r="R55" s="5">
        <f t="shared" si="1"/>
        <v>2</v>
      </c>
      <c r="S55" s="5">
        <f t="shared" si="1"/>
        <v>4</v>
      </c>
      <c r="T55" s="5">
        <f t="shared" si="1"/>
        <v>3</v>
      </c>
      <c r="U55" s="5">
        <f t="shared" si="1"/>
        <v>1</v>
      </c>
      <c r="V55" s="5">
        <f t="shared" si="1"/>
        <v>1</v>
      </c>
      <c r="W55" s="5">
        <f t="shared" si="1"/>
        <v>3</v>
      </c>
      <c r="X55" s="5">
        <f t="shared" si="1"/>
        <v>1</v>
      </c>
      <c r="Y55" s="5">
        <f t="shared" si="1"/>
        <v>1</v>
      </c>
      <c r="Z55" s="5">
        <f t="shared" si="1"/>
        <v>3</v>
      </c>
      <c r="AA55" s="5">
        <f t="shared" si="1"/>
        <v>6</v>
      </c>
      <c r="AB55" s="5">
        <f t="shared" si="1"/>
        <v>2</v>
      </c>
      <c r="AC55" s="5">
        <f t="shared" si="1"/>
        <v>5</v>
      </c>
      <c r="AD55" s="5">
        <f t="shared" si="1"/>
        <v>2</v>
      </c>
      <c r="AE55" s="5">
        <f t="shared" si="1"/>
        <v>2</v>
      </c>
      <c r="AF55" s="5">
        <f t="shared" si="1"/>
        <v>1</v>
      </c>
      <c r="AG55" s="5">
        <f t="shared" si="1"/>
        <v>1</v>
      </c>
      <c r="AH55" s="5">
        <f t="shared" si="1"/>
        <v>1</v>
      </c>
      <c r="AI55" s="5">
        <f t="shared" si="1"/>
        <v>1</v>
      </c>
      <c r="AJ55" s="5">
        <f t="shared" si="1"/>
        <v>1</v>
      </c>
      <c r="AK55" s="5">
        <f t="shared" si="1"/>
        <v>1</v>
      </c>
      <c r="AL55" s="5"/>
      <c r="AM55" s="5">
        <f t="shared" si="1"/>
        <v>2</v>
      </c>
      <c r="AN55" s="5">
        <f t="shared" si="1"/>
        <v>0</v>
      </c>
      <c r="AO55" s="5">
        <f t="shared" si="1"/>
        <v>0</v>
      </c>
      <c r="AP55" s="5">
        <f t="shared" si="1"/>
        <v>0</v>
      </c>
      <c r="AQ55" s="5">
        <f t="shared" si="1"/>
        <v>0</v>
      </c>
      <c r="AR55" s="5"/>
      <c r="AS55" s="5">
        <f t="shared" si="1"/>
        <v>0</v>
      </c>
      <c r="AT55" s="5">
        <f t="shared" si="1"/>
        <v>0</v>
      </c>
      <c r="AU55" s="5"/>
      <c r="AV55" s="5">
        <f t="shared" si="1"/>
        <v>0</v>
      </c>
      <c r="AW55" s="5">
        <f t="shared" si="1"/>
        <v>4</v>
      </c>
      <c r="AX55" s="5">
        <f t="shared" si="1"/>
        <v>6</v>
      </c>
      <c r="AY55" s="5">
        <f t="shared" si="1"/>
        <v>8</v>
      </c>
      <c r="AZ55" s="6"/>
    </row>
  </sheetData>
  <autoFilter ref="A2:BR55"/>
  <mergeCells count="9">
    <mergeCell ref="A1:AY1"/>
    <mergeCell ref="A45:A49"/>
    <mergeCell ref="A50:A54"/>
    <mergeCell ref="A3:A9"/>
    <mergeCell ref="A18:A22"/>
    <mergeCell ref="A23:A28"/>
    <mergeCell ref="A29:A37"/>
    <mergeCell ref="A38:A44"/>
    <mergeCell ref="A10:A17"/>
  </mergeCells>
  <pageMargins left="0.19685039370078741" right="0.19685039370078741" top="0.68" bottom="0.27559055118110237" header="0.31496062992125984" footer="0.31496062992125984"/>
  <pageSetup paperSize="9" scale="23" fitToHeight="6" orientation="landscape" r:id="rId1"/>
  <headerFooter differentFirst="1">
    <firstHeader>&amp;L&amp;14 01.03.04 Прикладная математика
Профиль: Применение математических методов к решению инженерных и экономических задач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view="pageBreakPreview" zoomScale="82" zoomScaleNormal="100" zoomScaleSheetLayoutView="82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Y8" sqref="Y8"/>
    </sheetView>
  </sheetViews>
  <sheetFormatPr defaultColWidth="9.140625" defaultRowHeight="15" x14ac:dyDescent="0.25"/>
  <cols>
    <col min="1" max="1" width="25.42578125" style="2" customWidth="1"/>
    <col min="2" max="2" width="9.5703125" style="34" customWidth="1"/>
    <col min="3" max="3" width="47.42578125" style="2" customWidth="1"/>
    <col min="4" max="8" width="3.7109375" style="2" bestFit="1" customWidth="1"/>
    <col min="9" max="10" width="3.85546875" style="2" bestFit="1" customWidth="1"/>
    <col min="11" max="11" width="4" style="2" customWidth="1"/>
    <col min="12" max="12" width="3.7109375" style="2" bestFit="1" customWidth="1"/>
    <col min="13" max="17" width="3.85546875" style="2" bestFit="1" customWidth="1"/>
    <col min="18" max="18" width="6.85546875" style="2" bestFit="1" customWidth="1"/>
    <col min="19" max="21" width="3.85546875" style="2" bestFit="1" customWidth="1"/>
    <col min="22" max="22" width="3.85546875" style="2" customWidth="1"/>
    <col min="23" max="23" width="6.5703125" style="2" bestFit="1" customWidth="1"/>
    <col min="24" max="28" width="3.7109375" style="2" bestFit="1" customWidth="1"/>
    <col min="29" max="29" width="6.5703125" style="2" customWidth="1"/>
    <col min="30" max="30" width="3" style="2" customWidth="1"/>
    <col min="31" max="31" width="3.7109375" style="2" customWidth="1"/>
    <col min="32" max="32" width="6.5703125" style="2" bestFit="1" customWidth="1"/>
    <col min="33" max="33" width="3.85546875" style="2" customWidth="1"/>
    <col min="34" max="16384" width="9.140625" style="2"/>
  </cols>
  <sheetData>
    <row r="1" spans="1:33" ht="46.5" customHeight="1" x14ac:dyDescent="0.25">
      <c r="A1" s="88" t="s">
        <v>246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239.25" customHeight="1" x14ac:dyDescent="0.25">
      <c r="A2" s="28" t="s">
        <v>10</v>
      </c>
      <c r="B2" s="31"/>
      <c r="C2" s="28" t="s">
        <v>11</v>
      </c>
      <c r="D2" s="67" t="s">
        <v>12</v>
      </c>
      <c r="E2" s="67" t="s">
        <v>13</v>
      </c>
      <c r="F2" s="67" t="s">
        <v>14</v>
      </c>
      <c r="G2" s="67" t="s">
        <v>15</v>
      </c>
      <c r="H2" s="67" t="s">
        <v>16</v>
      </c>
      <c r="I2" s="67" t="s">
        <v>37</v>
      </c>
      <c r="J2" s="67" t="s">
        <v>38</v>
      </c>
      <c r="K2" s="67" t="s">
        <v>39</v>
      </c>
      <c r="L2" s="67" t="s">
        <v>18</v>
      </c>
      <c r="M2" s="67" t="s">
        <v>19</v>
      </c>
      <c r="N2" s="67" t="s">
        <v>40</v>
      </c>
      <c r="O2" s="67" t="s">
        <v>41</v>
      </c>
      <c r="P2" s="67" t="s">
        <v>42</v>
      </c>
      <c r="Q2" s="67" t="s">
        <v>43</v>
      </c>
      <c r="R2" s="67" t="s">
        <v>44</v>
      </c>
      <c r="S2" s="67" t="s">
        <v>17</v>
      </c>
      <c r="T2" s="67" t="s">
        <v>46</v>
      </c>
      <c r="U2" s="67" t="s">
        <v>48</v>
      </c>
      <c r="V2" s="67" t="s">
        <v>47</v>
      </c>
      <c r="W2" s="67" t="s">
        <v>196</v>
      </c>
      <c r="X2" s="67" t="s">
        <v>49</v>
      </c>
      <c r="Y2" s="67" t="s">
        <v>21</v>
      </c>
      <c r="Z2" s="67" t="s">
        <v>22</v>
      </c>
      <c r="AA2" s="67" t="s">
        <v>55</v>
      </c>
      <c r="AB2" s="67" t="s">
        <v>197</v>
      </c>
      <c r="AC2" s="67" t="s">
        <v>50</v>
      </c>
      <c r="AD2" s="12" t="s">
        <v>56</v>
      </c>
      <c r="AE2" s="55" t="s">
        <v>198</v>
      </c>
      <c r="AF2" s="55" t="s">
        <v>199</v>
      </c>
      <c r="AG2" s="45" t="s">
        <v>244</v>
      </c>
    </row>
    <row r="3" spans="1:33" ht="45" customHeight="1" x14ac:dyDescent="0.25">
      <c r="A3" s="85" t="s">
        <v>247</v>
      </c>
      <c r="B3" s="32" t="s">
        <v>202</v>
      </c>
      <c r="C3" s="3" t="s">
        <v>217</v>
      </c>
      <c r="D3" s="51"/>
      <c r="E3" s="51"/>
      <c r="F3" s="51"/>
      <c r="G3" s="51"/>
      <c r="H3" s="51"/>
      <c r="I3" s="51"/>
      <c r="J3" s="51"/>
      <c r="K3" s="51"/>
      <c r="L3" s="51" t="s">
        <v>20</v>
      </c>
      <c r="M3" s="51"/>
      <c r="N3" s="51" t="s">
        <v>20</v>
      </c>
      <c r="O3" s="51"/>
      <c r="P3" s="51" t="s">
        <v>20</v>
      </c>
      <c r="Q3" s="51" t="s">
        <v>20</v>
      </c>
      <c r="R3" s="51"/>
      <c r="S3" s="51"/>
      <c r="T3" s="51" t="s">
        <v>20</v>
      </c>
      <c r="U3" s="51"/>
      <c r="V3" s="51"/>
      <c r="W3" s="51"/>
      <c r="X3" s="51"/>
      <c r="Y3" s="51"/>
      <c r="Z3" s="51"/>
      <c r="AA3" s="51"/>
      <c r="AB3" s="51"/>
      <c r="AC3" s="51"/>
      <c r="AD3" s="69"/>
      <c r="AE3" s="70"/>
      <c r="AF3" s="71"/>
      <c r="AG3" s="5">
        <f>COUNTIF(D3:AF3,"+")</f>
        <v>5</v>
      </c>
    </row>
    <row r="4" spans="1:33" ht="46.9" customHeight="1" x14ac:dyDescent="0.25">
      <c r="A4" s="86"/>
      <c r="B4" s="32" t="s">
        <v>203</v>
      </c>
      <c r="C4" s="3" t="s">
        <v>218</v>
      </c>
      <c r="D4" s="51"/>
      <c r="E4" s="51"/>
      <c r="F4" s="51"/>
      <c r="G4" s="51"/>
      <c r="H4" s="51"/>
      <c r="I4" s="51"/>
      <c r="J4" s="51"/>
      <c r="K4" s="51"/>
      <c r="L4" s="51" t="s">
        <v>20</v>
      </c>
      <c r="M4" s="51"/>
      <c r="N4" s="51" t="s">
        <v>20</v>
      </c>
      <c r="O4" s="51"/>
      <c r="P4" s="51" t="s">
        <v>20</v>
      </c>
      <c r="Q4" s="51" t="s">
        <v>20</v>
      </c>
      <c r="R4" s="51" t="s">
        <v>20</v>
      </c>
      <c r="S4" s="51"/>
      <c r="T4" s="51"/>
      <c r="U4" s="51" t="s">
        <v>20</v>
      </c>
      <c r="V4" s="51"/>
      <c r="W4" s="51"/>
      <c r="X4" s="51"/>
      <c r="Y4" s="51"/>
      <c r="Z4" s="51"/>
      <c r="AA4" s="51"/>
      <c r="AB4" s="51"/>
      <c r="AC4" s="51"/>
      <c r="AD4" s="52"/>
      <c r="AE4" s="70"/>
      <c r="AF4" s="70"/>
      <c r="AG4" s="5">
        <f t="shared" ref="AG4:AG22" si="0">COUNTIF(D4:AF4,"+")</f>
        <v>6</v>
      </c>
    </row>
    <row r="5" spans="1:33" ht="30" customHeight="1" x14ac:dyDescent="0.25">
      <c r="A5" s="86"/>
      <c r="B5" s="32" t="s">
        <v>204</v>
      </c>
      <c r="C5" s="3" t="s">
        <v>219</v>
      </c>
      <c r="D5" s="51"/>
      <c r="E5" s="51"/>
      <c r="F5" s="51"/>
      <c r="G5" s="51"/>
      <c r="H5" s="51"/>
      <c r="I5" s="51"/>
      <c r="J5" s="51"/>
      <c r="K5" s="51" t="s">
        <v>20</v>
      </c>
      <c r="L5" s="51"/>
      <c r="M5" s="51"/>
      <c r="N5" s="51"/>
      <c r="O5" s="51" t="s">
        <v>20</v>
      </c>
      <c r="P5" s="51" t="s">
        <v>20</v>
      </c>
      <c r="Q5" s="51" t="s">
        <v>20</v>
      </c>
      <c r="R5" s="51" t="s">
        <v>20</v>
      </c>
      <c r="S5" s="51"/>
      <c r="T5" s="51"/>
      <c r="U5" s="51"/>
      <c r="V5" s="51"/>
      <c r="W5" s="51" t="s">
        <v>20</v>
      </c>
      <c r="X5" s="51"/>
      <c r="Y5" s="51" t="s">
        <v>20</v>
      </c>
      <c r="Z5" s="51"/>
      <c r="AA5" s="51"/>
      <c r="AB5" s="51" t="s">
        <v>20</v>
      </c>
      <c r="AC5" s="51"/>
      <c r="AD5" s="52"/>
      <c r="AE5" s="70"/>
      <c r="AF5" s="71"/>
      <c r="AG5" s="5">
        <f t="shared" si="0"/>
        <v>8</v>
      </c>
    </row>
    <row r="6" spans="1:33" ht="75" customHeight="1" x14ac:dyDescent="0.25">
      <c r="A6" s="86"/>
      <c r="B6" s="32" t="s">
        <v>205</v>
      </c>
      <c r="C6" s="3" t="s">
        <v>220</v>
      </c>
      <c r="D6" s="51"/>
      <c r="E6" s="51"/>
      <c r="F6" s="51"/>
      <c r="G6" s="51"/>
      <c r="H6" s="51"/>
      <c r="I6" s="51"/>
      <c r="J6" s="51"/>
      <c r="K6" s="51" t="s">
        <v>20</v>
      </c>
      <c r="L6" s="51"/>
      <c r="M6" s="51" t="s">
        <v>20</v>
      </c>
      <c r="N6" s="51" t="s">
        <v>20</v>
      </c>
      <c r="O6" s="51" t="s">
        <v>20</v>
      </c>
      <c r="P6" s="51" t="s">
        <v>20</v>
      </c>
      <c r="Q6" s="51" t="s">
        <v>20</v>
      </c>
      <c r="R6" s="51" t="s">
        <v>20</v>
      </c>
      <c r="S6" s="51"/>
      <c r="T6" s="51"/>
      <c r="U6" s="51"/>
      <c r="V6" s="51"/>
      <c r="W6" s="51" t="s">
        <v>20</v>
      </c>
      <c r="X6" s="51"/>
      <c r="Y6" s="51"/>
      <c r="Z6" s="51"/>
      <c r="AA6" s="51"/>
      <c r="AB6" s="51"/>
      <c r="AC6" s="51"/>
      <c r="AD6" s="52"/>
      <c r="AE6" s="70"/>
      <c r="AF6" s="70"/>
      <c r="AG6" s="5">
        <f t="shared" si="0"/>
        <v>8</v>
      </c>
    </row>
    <row r="7" spans="1:33" ht="30" customHeight="1" x14ac:dyDescent="0.25">
      <c r="A7" s="85" t="s">
        <v>248</v>
      </c>
      <c r="B7" s="32" t="s">
        <v>207</v>
      </c>
      <c r="C7" s="3" t="s">
        <v>206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 t="s">
        <v>20</v>
      </c>
      <c r="X7" s="51"/>
      <c r="Y7" s="51" t="s">
        <v>20</v>
      </c>
      <c r="Z7" s="51" t="s">
        <v>20</v>
      </c>
      <c r="AA7" s="51"/>
      <c r="AB7" s="51" t="s">
        <v>20</v>
      </c>
      <c r="AC7" s="51"/>
      <c r="AD7" s="52"/>
      <c r="AE7" s="70"/>
      <c r="AF7" s="71"/>
      <c r="AG7" s="5">
        <f t="shared" si="0"/>
        <v>4</v>
      </c>
    </row>
    <row r="8" spans="1:33" ht="30" customHeight="1" x14ac:dyDescent="0.25">
      <c r="A8" s="86"/>
      <c r="B8" s="32" t="s">
        <v>209</v>
      </c>
      <c r="C8" s="35" t="s">
        <v>208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 t="s">
        <v>20</v>
      </c>
      <c r="O8" s="51"/>
      <c r="P8" s="51" t="s">
        <v>20</v>
      </c>
      <c r="Q8" s="51"/>
      <c r="R8" s="51" t="s">
        <v>20</v>
      </c>
      <c r="S8" s="51"/>
      <c r="T8" s="51" t="s">
        <v>20</v>
      </c>
      <c r="U8" s="51" t="s">
        <v>20</v>
      </c>
      <c r="V8" s="51"/>
      <c r="W8" s="51" t="s">
        <v>20</v>
      </c>
      <c r="X8" s="51"/>
      <c r="Y8" s="51" t="s">
        <v>20</v>
      </c>
      <c r="Z8" s="51" t="s">
        <v>20</v>
      </c>
      <c r="AA8" s="51"/>
      <c r="AB8" s="51" t="s">
        <v>20</v>
      </c>
      <c r="AC8" s="51"/>
      <c r="AD8" s="52"/>
      <c r="AE8" s="70"/>
      <c r="AF8" s="70"/>
      <c r="AG8" s="5">
        <f t="shared" si="0"/>
        <v>9</v>
      </c>
    </row>
    <row r="9" spans="1:33" ht="45" customHeight="1" x14ac:dyDescent="0.25">
      <c r="A9" s="86"/>
      <c r="B9" s="32" t="s">
        <v>211</v>
      </c>
      <c r="C9" s="35" t="s">
        <v>210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 t="s">
        <v>20</v>
      </c>
      <c r="O9" s="51"/>
      <c r="P9" s="51" t="s">
        <v>20</v>
      </c>
      <c r="Q9" s="51"/>
      <c r="R9" s="51" t="s">
        <v>20</v>
      </c>
      <c r="S9" s="51"/>
      <c r="T9" s="51"/>
      <c r="U9" s="51"/>
      <c r="V9" s="51"/>
      <c r="W9" s="51" t="s">
        <v>20</v>
      </c>
      <c r="X9" s="51"/>
      <c r="Y9" s="51"/>
      <c r="Z9" s="51"/>
      <c r="AA9" s="51"/>
      <c r="AB9" s="51"/>
      <c r="AC9" s="51"/>
      <c r="AD9" s="52"/>
      <c r="AE9" s="70"/>
      <c r="AF9" s="70"/>
      <c r="AG9" s="5">
        <f t="shared" si="0"/>
        <v>4</v>
      </c>
    </row>
    <row r="10" spans="1:33" ht="30" x14ac:dyDescent="0.25">
      <c r="A10" s="86"/>
      <c r="B10" s="32" t="s">
        <v>212</v>
      </c>
      <c r="C10" s="35" t="s">
        <v>249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 t="s">
        <v>20</v>
      </c>
      <c r="T10" s="51" t="s">
        <v>20</v>
      </c>
      <c r="U10" s="51" t="s">
        <v>20</v>
      </c>
      <c r="V10" s="51" t="s">
        <v>20</v>
      </c>
      <c r="W10" s="51" t="s">
        <v>20</v>
      </c>
      <c r="X10" s="51" t="s">
        <v>20</v>
      </c>
      <c r="Y10" s="51" t="s">
        <v>20</v>
      </c>
      <c r="Z10" s="51"/>
      <c r="AA10" s="51"/>
      <c r="AB10" s="51" t="s">
        <v>20</v>
      </c>
      <c r="AC10" s="51"/>
      <c r="AD10" s="52"/>
      <c r="AE10" s="70"/>
      <c r="AF10" s="70"/>
      <c r="AG10" s="5">
        <f t="shared" si="0"/>
        <v>8</v>
      </c>
    </row>
    <row r="11" spans="1:33" ht="30" x14ac:dyDescent="0.25">
      <c r="A11" s="86"/>
      <c r="B11" s="32" t="s">
        <v>221</v>
      </c>
      <c r="C11" s="24" t="s">
        <v>182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 t="s">
        <v>20</v>
      </c>
      <c r="T11" s="51" t="s">
        <v>20</v>
      </c>
      <c r="U11" s="51" t="s">
        <v>20</v>
      </c>
      <c r="V11" s="51" t="s">
        <v>20</v>
      </c>
      <c r="W11" s="51" t="s">
        <v>20</v>
      </c>
      <c r="X11" s="51" t="s">
        <v>20</v>
      </c>
      <c r="Y11" s="51" t="s">
        <v>20</v>
      </c>
      <c r="Z11" s="51" t="s">
        <v>20</v>
      </c>
      <c r="AA11" s="51"/>
      <c r="AB11" s="51" t="s">
        <v>20</v>
      </c>
      <c r="AC11" s="51"/>
      <c r="AD11" s="52"/>
      <c r="AE11" s="70"/>
      <c r="AF11" s="70"/>
      <c r="AG11" s="5">
        <f t="shared" si="0"/>
        <v>9</v>
      </c>
    </row>
    <row r="12" spans="1:33" ht="45" x14ac:dyDescent="0.25">
      <c r="A12" s="86"/>
      <c r="B12" s="32" t="s">
        <v>222</v>
      </c>
      <c r="C12" s="24" t="s">
        <v>178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20</v>
      </c>
      <c r="W12" s="51" t="s">
        <v>20</v>
      </c>
      <c r="X12" s="51" t="s">
        <v>20</v>
      </c>
      <c r="Y12" s="51"/>
      <c r="Z12" s="51"/>
      <c r="AA12" s="51"/>
      <c r="AB12" s="51"/>
      <c r="AC12" s="51"/>
      <c r="AD12" s="52"/>
      <c r="AE12" s="70"/>
      <c r="AF12" s="70"/>
      <c r="AG12" s="5">
        <f t="shared" si="0"/>
        <v>3</v>
      </c>
    </row>
    <row r="13" spans="1:33" ht="30" x14ac:dyDescent="0.25">
      <c r="A13" s="86"/>
      <c r="B13" s="32" t="s">
        <v>223</v>
      </c>
      <c r="C13" s="36" t="s">
        <v>224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8"/>
      <c r="T13" s="51"/>
      <c r="U13" s="51"/>
      <c r="V13" s="51" t="s">
        <v>20</v>
      </c>
      <c r="W13" s="51" t="s">
        <v>20</v>
      </c>
      <c r="X13" s="51"/>
      <c r="Y13" s="51"/>
      <c r="Z13" s="51"/>
      <c r="AA13" s="51"/>
      <c r="AB13" s="51"/>
      <c r="AC13" s="51"/>
      <c r="AD13" s="52"/>
      <c r="AE13" s="70"/>
      <c r="AF13" s="70"/>
      <c r="AG13" s="5">
        <f t="shared" si="0"/>
        <v>2</v>
      </c>
    </row>
    <row r="14" spans="1:33" ht="30" x14ac:dyDescent="0.25">
      <c r="A14" s="85" t="s">
        <v>200</v>
      </c>
      <c r="B14" s="32" t="s">
        <v>213</v>
      </c>
      <c r="C14" s="36" t="s">
        <v>231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/>
      <c r="Z14" s="51"/>
      <c r="AA14" s="51"/>
      <c r="AB14" s="51" t="s">
        <v>20</v>
      </c>
      <c r="AC14" s="51"/>
      <c r="AD14" s="51" t="s">
        <v>20</v>
      </c>
      <c r="AE14" s="71"/>
      <c r="AF14" s="71"/>
      <c r="AG14" s="5">
        <f t="shared" si="0"/>
        <v>9</v>
      </c>
    </row>
    <row r="15" spans="1:33" ht="30" x14ac:dyDescent="0.25">
      <c r="A15" s="86"/>
      <c r="B15" s="32" t="s">
        <v>214</v>
      </c>
      <c r="C15" s="36" t="s">
        <v>235</v>
      </c>
      <c r="D15" s="51"/>
      <c r="E15" s="51"/>
      <c r="F15" s="51"/>
      <c r="G15" s="51"/>
      <c r="H15" s="51"/>
      <c r="I15" s="51"/>
      <c r="J15" s="51"/>
      <c r="K15" s="51"/>
      <c r="L15" s="68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 t="s">
        <v>20</v>
      </c>
      <c r="X15" s="51"/>
      <c r="Y15" s="51"/>
      <c r="Z15" s="51"/>
      <c r="AA15" s="51"/>
      <c r="AB15" s="51"/>
      <c r="AC15" s="51"/>
      <c r="AD15" s="52"/>
      <c r="AE15" s="71"/>
      <c r="AF15" s="71"/>
      <c r="AG15" s="5">
        <f t="shared" si="0"/>
        <v>1</v>
      </c>
    </row>
    <row r="16" spans="1:33" ht="30" x14ac:dyDescent="0.25">
      <c r="A16" s="86"/>
      <c r="B16" s="32" t="s">
        <v>232</v>
      </c>
      <c r="C16" s="36" t="s">
        <v>250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 t="s">
        <v>20</v>
      </c>
      <c r="S16" s="51" t="s">
        <v>20</v>
      </c>
      <c r="T16" s="51" t="s">
        <v>20</v>
      </c>
      <c r="U16" s="51"/>
      <c r="V16" s="51"/>
      <c r="W16" s="51" t="s">
        <v>20</v>
      </c>
      <c r="X16" s="51" t="s">
        <v>20</v>
      </c>
      <c r="Y16" s="51" t="s">
        <v>20</v>
      </c>
      <c r="Z16" s="51" t="s">
        <v>20</v>
      </c>
      <c r="AA16" s="51"/>
      <c r="AB16" s="51" t="s">
        <v>20</v>
      </c>
      <c r="AC16" s="51"/>
      <c r="AD16" s="52"/>
      <c r="AE16" s="70"/>
      <c r="AF16" s="71"/>
      <c r="AG16" s="5">
        <f t="shared" si="0"/>
        <v>8</v>
      </c>
    </row>
    <row r="17" spans="1:33" x14ac:dyDescent="0.25">
      <c r="A17" s="86"/>
      <c r="B17" s="32" t="s">
        <v>233</v>
      </c>
      <c r="C17" s="37" t="s">
        <v>236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 t="s">
        <v>20</v>
      </c>
      <c r="W17" s="51" t="s">
        <v>20</v>
      </c>
      <c r="X17" s="51"/>
      <c r="Y17" s="51"/>
      <c r="Z17" s="51"/>
      <c r="AA17" s="51"/>
      <c r="AB17" s="51"/>
      <c r="AC17" s="51"/>
      <c r="AD17" s="52"/>
      <c r="AE17" s="71"/>
      <c r="AF17" s="71"/>
      <c r="AG17" s="5">
        <f t="shared" si="0"/>
        <v>2</v>
      </c>
    </row>
    <row r="18" spans="1:33" x14ac:dyDescent="0.25">
      <c r="A18" s="87"/>
      <c r="B18" s="32" t="s">
        <v>234</v>
      </c>
      <c r="C18" s="36" t="s">
        <v>237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 t="s">
        <v>20</v>
      </c>
      <c r="W18" s="51" t="s">
        <v>20</v>
      </c>
      <c r="X18" s="51"/>
      <c r="Y18" s="51"/>
      <c r="Z18" s="51"/>
      <c r="AA18" s="51"/>
      <c r="AB18" s="51" t="s">
        <v>20</v>
      </c>
      <c r="AC18" s="51"/>
      <c r="AD18" s="52"/>
      <c r="AE18" s="70"/>
      <c r="AF18" s="71"/>
      <c r="AG18" s="5">
        <f t="shared" si="0"/>
        <v>3</v>
      </c>
    </row>
    <row r="19" spans="1:33" ht="30" customHeight="1" x14ac:dyDescent="0.25">
      <c r="A19" s="85" t="s">
        <v>201</v>
      </c>
      <c r="B19" s="32" t="s">
        <v>215</v>
      </c>
      <c r="C19" s="3" t="s">
        <v>225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 t="s">
        <v>20</v>
      </c>
      <c r="Q19" s="51"/>
      <c r="R19" s="51"/>
      <c r="S19" s="51" t="s">
        <v>20</v>
      </c>
      <c r="T19" s="51"/>
      <c r="U19" s="51" t="s">
        <v>20</v>
      </c>
      <c r="V19" s="51"/>
      <c r="W19" s="51" t="s">
        <v>20</v>
      </c>
      <c r="X19" s="51"/>
      <c r="Y19" s="51"/>
      <c r="Z19" s="51"/>
      <c r="AA19" s="51"/>
      <c r="AB19" s="51"/>
      <c r="AC19" s="51"/>
      <c r="AD19" s="51" t="s">
        <v>20</v>
      </c>
      <c r="AE19" s="71"/>
      <c r="AF19" s="71"/>
      <c r="AG19" s="5">
        <f t="shared" si="0"/>
        <v>5</v>
      </c>
    </row>
    <row r="20" spans="1:33" x14ac:dyDescent="0.25">
      <c r="A20" s="86"/>
      <c r="B20" s="32" t="s">
        <v>216</v>
      </c>
      <c r="C20" s="3" t="s">
        <v>226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 t="s">
        <v>20</v>
      </c>
      <c r="T20" s="51" t="s">
        <v>20</v>
      </c>
      <c r="U20" s="51" t="s">
        <v>20</v>
      </c>
      <c r="V20" s="51"/>
      <c r="W20" s="51" t="s">
        <v>20</v>
      </c>
      <c r="X20" s="51"/>
      <c r="Y20" s="51"/>
      <c r="Z20" s="51"/>
      <c r="AA20" s="51"/>
      <c r="AB20" s="51"/>
      <c r="AC20" s="51"/>
      <c r="AD20" s="52"/>
      <c r="AE20" s="70"/>
      <c r="AF20" s="71"/>
      <c r="AG20" s="5">
        <f t="shared" si="0"/>
        <v>4</v>
      </c>
    </row>
    <row r="21" spans="1:33" ht="30" customHeight="1" x14ac:dyDescent="0.25">
      <c r="A21" s="86"/>
      <c r="B21" s="32" t="s">
        <v>227</v>
      </c>
      <c r="C21" s="3" t="s">
        <v>229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/>
      <c r="Y21" s="51"/>
      <c r="Z21" s="51"/>
      <c r="AA21" s="51"/>
      <c r="AB21" s="51"/>
      <c r="AC21" s="51"/>
      <c r="AD21" s="52"/>
      <c r="AE21" s="70"/>
      <c r="AF21" s="71"/>
      <c r="AG21" s="5">
        <f t="shared" si="0"/>
        <v>5</v>
      </c>
    </row>
    <row r="22" spans="1:33" ht="30" x14ac:dyDescent="0.25">
      <c r="A22" s="86"/>
      <c r="B22" s="32" t="s">
        <v>228</v>
      </c>
      <c r="C22" s="3" t="s">
        <v>230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 t="s">
        <v>20</v>
      </c>
      <c r="T22" s="51"/>
      <c r="U22" s="51" t="s">
        <v>20</v>
      </c>
      <c r="V22" s="51"/>
      <c r="W22" s="51" t="s">
        <v>20</v>
      </c>
      <c r="X22" s="51"/>
      <c r="Y22" s="51"/>
      <c r="Z22" s="51"/>
      <c r="AA22" s="51"/>
      <c r="AB22" s="51"/>
      <c r="AC22" s="51"/>
      <c r="AD22" s="52"/>
      <c r="AE22" s="70"/>
      <c r="AF22" s="71"/>
      <c r="AG22" s="5">
        <f t="shared" si="0"/>
        <v>3</v>
      </c>
    </row>
    <row r="23" spans="1:33" x14ac:dyDescent="0.25">
      <c r="A23" s="10"/>
      <c r="B23" s="33"/>
      <c r="C23" s="10"/>
      <c r="D23" s="5">
        <f t="shared" ref="D23:AF23" si="1">COUNTIF(D3:D22,"+")</f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2</v>
      </c>
      <c r="L23" s="5">
        <f t="shared" si="1"/>
        <v>2</v>
      </c>
      <c r="M23" s="5">
        <f t="shared" si="1"/>
        <v>1</v>
      </c>
      <c r="N23" s="5">
        <f t="shared" si="1"/>
        <v>5</v>
      </c>
      <c r="O23" s="5">
        <f t="shared" si="1"/>
        <v>2</v>
      </c>
      <c r="P23" s="5">
        <f t="shared" si="1"/>
        <v>7</v>
      </c>
      <c r="Q23" s="5">
        <f t="shared" si="1"/>
        <v>4</v>
      </c>
      <c r="R23" s="5">
        <f t="shared" si="1"/>
        <v>7</v>
      </c>
      <c r="S23" s="5">
        <f t="shared" si="1"/>
        <v>8</v>
      </c>
      <c r="T23" s="5">
        <f t="shared" si="1"/>
        <v>8</v>
      </c>
      <c r="U23" s="5">
        <f t="shared" si="1"/>
        <v>9</v>
      </c>
      <c r="V23" s="5">
        <f t="shared" si="1"/>
        <v>8</v>
      </c>
      <c r="W23" s="5">
        <f t="shared" si="1"/>
        <v>18</v>
      </c>
      <c r="X23" s="5">
        <f t="shared" si="1"/>
        <v>5</v>
      </c>
      <c r="Y23" s="5">
        <f t="shared" si="1"/>
        <v>6</v>
      </c>
      <c r="Z23" s="5">
        <f t="shared" si="1"/>
        <v>4</v>
      </c>
      <c r="AA23" s="5">
        <f t="shared" si="1"/>
        <v>0</v>
      </c>
      <c r="AB23" s="5">
        <f t="shared" si="1"/>
        <v>8</v>
      </c>
      <c r="AC23" s="5">
        <f t="shared" si="1"/>
        <v>0</v>
      </c>
      <c r="AD23" s="5">
        <f t="shared" si="1"/>
        <v>2</v>
      </c>
      <c r="AE23" s="5">
        <f t="shared" si="1"/>
        <v>0</v>
      </c>
      <c r="AF23" s="5">
        <f t="shared" si="1"/>
        <v>0</v>
      </c>
      <c r="AG23" s="5"/>
    </row>
  </sheetData>
  <autoFilter ref="A2:AG23"/>
  <mergeCells count="5">
    <mergeCell ref="A3:A6"/>
    <mergeCell ref="A19:A22"/>
    <mergeCell ref="A7:A13"/>
    <mergeCell ref="A14:A18"/>
    <mergeCell ref="A1:AF1"/>
  </mergeCells>
  <pageMargins left="0.23622047244094491" right="0.70866141732283472" top="0.31496062992125984" bottom="0.19685039370078741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tabSelected="1" view="pageBreakPreview" zoomScale="80" zoomScaleNormal="90" zoomScaleSheetLayoutView="80" workbookViewId="0">
      <pane xSplit="4" ySplit="2" topLeftCell="E3" activePane="bottomRight" state="frozen"/>
      <selection pane="topRight" activeCell="C1" sqref="C1"/>
      <selection pane="bottomLeft" activeCell="A2" sqref="A2"/>
      <selection pane="bottomRight" activeCell="BD8" sqref="BD8"/>
    </sheetView>
  </sheetViews>
  <sheetFormatPr defaultColWidth="9.140625" defaultRowHeight="15" x14ac:dyDescent="0.25"/>
  <cols>
    <col min="1" max="1" width="9.140625" style="2"/>
    <col min="2" max="2" width="20.28515625" style="2" customWidth="1"/>
    <col min="3" max="3" width="9.5703125" style="2" customWidth="1"/>
    <col min="4" max="4" width="49.28515625" style="2" customWidth="1"/>
    <col min="5" max="9" width="3.85546875" style="1" hidden="1" customWidth="1"/>
    <col min="10" max="10" width="6.85546875" style="1" hidden="1" customWidth="1"/>
    <col min="11" max="11" width="3.85546875" style="1" hidden="1" customWidth="1"/>
    <col min="12" max="12" width="6.85546875" style="1" hidden="1" customWidth="1"/>
    <col min="13" max="19" width="3.85546875" style="1" hidden="1" customWidth="1"/>
    <col min="20" max="20" width="6.85546875" style="1" hidden="1" customWidth="1"/>
    <col min="21" max="21" width="9.85546875" style="1" hidden="1" customWidth="1"/>
    <col min="22" max="22" width="3.85546875" style="1" hidden="1" customWidth="1"/>
    <col min="23" max="23" width="6.85546875" style="1" hidden="1" customWidth="1"/>
    <col min="24" max="25" width="3.85546875" style="1" hidden="1" customWidth="1"/>
    <col min="26" max="27" width="6.85546875" style="1" hidden="1" customWidth="1"/>
    <col min="28" max="28" width="3.85546875" style="1" hidden="1" customWidth="1"/>
    <col min="29" max="29" width="6.85546875" style="1" hidden="1" customWidth="1"/>
    <col min="30" max="30" width="6.85546875" style="1" customWidth="1"/>
    <col min="31" max="31" width="6.7109375" style="2" bestFit="1" customWidth="1"/>
    <col min="32" max="32" width="6.7109375" style="1" bestFit="1" customWidth="1"/>
    <col min="33" max="33" width="5.140625" style="1" customWidth="1"/>
    <col min="34" max="34" width="5.85546875" style="1" customWidth="1"/>
    <col min="35" max="35" width="6.7109375" style="1" bestFit="1" customWidth="1"/>
    <col min="36" max="37" width="6.7109375" style="1" customWidth="1"/>
    <col min="38" max="38" width="6.7109375" style="7" bestFit="1" customWidth="1"/>
    <col min="39" max="39" width="12.42578125" style="1" bestFit="1" customWidth="1"/>
    <col min="40" max="42" width="3.85546875" style="1" bestFit="1" customWidth="1"/>
    <col min="43" max="43" width="6.7109375" style="7" bestFit="1" customWidth="1"/>
    <col min="44" max="45" width="3.85546875" style="1" bestFit="1" customWidth="1"/>
    <col min="46" max="46" width="6.7109375" style="7" bestFit="1" customWidth="1"/>
    <col min="47" max="50" width="3.85546875" style="1" bestFit="1" customWidth="1"/>
    <col min="51" max="51" width="6.7109375" style="1" bestFit="1" customWidth="1"/>
    <col min="52" max="52" width="5.140625" style="1" customWidth="1"/>
    <col min="53" max="16384" width="9.140625" style="2"/>
  </cols>
  <sheetData>
    <row r="1" spans="1:52" ht="48.75" customHeight="1" x14ac:dyDescent="0.25">
      <c r="A1" s="97" t="s">
        <v>246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</row>
    <row r="2" spans="1:52" ht="210.75" customHeight="1" x14ac:dyDescent="0.25">
      <c r="A2" s="13" t="s">
        <v>57</v>
      </c>
      <c r="B2" s="13" t="s">
        <v>36</v>
      </c>
      <c r="C2" s="13"/>
      <c r="D2" s="13" t="s">
        <v>11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  <c r="J2" s="11" t="s">
        <v>37</v>
      </c>
      <c r="K2" s="11" t="s">
        <v>38</v>
      </c>
      <c r="L2" s="11" t="s">
        <v>39</v>
      </c>
      <c r="M2" s="11" t="s">
        <v>18</v>
      </c>
      <c r="N2" s="11" t="s">
        <v>53</v>
      </c>
      <c r="O2" s="11" t="s">
        <v>19</v>
      </c>
      <c r="P2" s="11" t="s">
        <v>55</v>
      </c>
      <c r="Q2" s="11" t="s">
        <v>40</v>
      </c>
      <c r="R2" s="11" t="s">
        <v>41</v>
      </c>
      <c r="S2" s="11" t="s">
        <v>42</v>
      </c>
      <c r="T2" s="11" t="s">
        <v>43</v>
      </c>
      <c r="U2" s="11" t="s">
        <v>44</v>
      </c>
      <c r="V2" s="11" t="s">
        <v>54</v>
      </c>
      <c r="W2" s="11" t="s">
        <v>45</v>
      </c>
      <c r="Y2" s="11" t="s">
        <v>17</v>
      </c>
      <c r="Z2" s="11" t="s">
        <v>46</v>
      </c>
      <c r="AA2" s="11" t="s">
        <v>48</v>
      </c>
      <c r="AB2" s="11" t="s">
        <v>47</v>
      </c>
      <c r="AC2" s="11" t="s">
        <v>50</v>
      </c>
      <c r="AD2" s="78" t="s">
        <v>54</v>
      </c>
      <c r="AE2" s="78" t="s">
        <v>195</v>
      </c>
      <c r="AF2" s="78" t="s">
        <v>53</v>
      </c>
      <c r="AG2" s="78" t="s">
        <v>45</v>
      </c>
      <c r="AH2" s="78" t="s">
        <v>185</v>
      </c>
      <c r="AI2" s="78" t="s">
        <v>51</v>
      </c>
      <c r="AJ2" s="78" t="s">
        <v>24</v>
      </c>
      <c r="AK2" s="78" t="s">
        <v>25</v>
      </c>
      <c r="AL2" s="62" t="s">
        <v>26</v>
      </c>
      <c r="AM2" s="63" t="s">
        <v>27</v>
      </c>
      <c r="AN2" s="63" t="s">
        <v>28</v>
      </c>
      <c r="AO2" s="63" t="s">
        <v>52</v>
      </c>
      <c r="AP2" s="63" t="s">
        <v>29</v>
      </c>
      <c r="AQ2" s="62" t="s">
        <v>30</v>
      </c>
      <c r="AR2" s="63" t="s">
        <v>32</v>
      </c>
      <c r="AS2" s="63" t="s">
        <v>33</v>
      </c>
      <c r="AT2" s="62" t="s">
        <v>31</v>
      </c>
      <c r="AU2" s="63" t="s">
        <v>34</v>
      </c>
      <c r="AV2" s="63" t="s">
        <v>35</v>
      </c>
      <c r="AW2" s="12" t="s">
        <v>56</v>
      </c>
      <c r="AX2" s="55" t="s">
        <v>198</v>
      </c>
      <c r="AY2" s="55" t="s">
        <v>199</v>
      </c>
      <c r="AZ2" s="45" t="s">
        <v>244</v>
      </c>
    </row>
    <row r="3" spans="1:52" s="18" customFormat="1" ht="47.25" x14ac:dyDescent="0.25">
      <c r="A3" s="90" t="s">
        <v>59</v>
      </c>
      <c r="B3" s="89" t="s">
        <v>242</v>
      </c>
      <c r="C3" s="26" t="s">
        <v>60</v>
      </c>
      <c r="D3" s="14" t="s">
        <v>177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79"/>
      <c r="AE3" s="74"/>
      <c r="AF3" s="74" t="s">
        <v>20</v>
      </c>
      <c r="AG3" s="74" t="s">
        <v>20</v>
      </c>
      <c r="AH3" s="74" t="s">
        <v>20</v>
      </c>
      <c r="AI3" s="74" t="s">
        <v>20</v>
      </c>
      <c r="AJ3" s="74"/>
      <c r="AK3" s="74"/>
      <c r="AL3" s="72"/>
      <c r="AM3" s="72" t="s">
        <v>20</v>
      </c>
      <c r="AN3" s="72" t="s">
        <v>20</v>
      </c>
      <c r="AO3" s="72" t="s">
        <v>20</v>
      </c>
      <c r="AP3" s="72" t="s">
        <v>20</v>
      </c>
      <c r="AQ3" s="72"/>
      <c r="AR3" s="73"/>
      <c r="AS3" s="73"/>
      <c r="AT3" s="72"/>
      <c r="AU3" s="72" t="s">
        <v>20</v>
      </c>
      <c r="AV3" s="72" t="s">
        <v>20</v>
      </c>
      <c r="AW3" s="76"/>
      <c r="AX3" s="74" t="s">
        <v>20</v>
      </c>
      <c r="AY3" s="74" t="s">
        <v>20</v>
      </c>
      <c r="AZ3" s="17">
        <f>COUNTIF(T3:AY3,"+")</f>
        <v>12</v>
      </c>
    </row>
    <row r="4" spans="1:52" s="18" customFormat="1" ht="63" x14ac:dyDescent="0.25">
      <c r="A4" s="90"/>
      <c r="B4" s="89"/>
      <c r="C4" s="26" t="s">
        <v>61</v>
      </c>
      <c r="D4" s="14" t="s">
        <v>187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79"/>
      <c r="AE4" s="74" t="s">
        <v>20</v>
      </c>
      <c r="AF4" s="74"/>
      <c r="AG4" s="74"/>
      <c r="AH4" s="74" t="s">
        <v>20</v>
      </c>
      <c r="AI4" s="74" t="s">
        <v>20</v>
      </c>
      <c r="AJ4" s="74"/>
      <c r="AK4" s="74" t="s">
        <v>20</v>
      </c>
      <c r="AL4" s="72"/>
      <c r="AM4" s="73"/>
      <c r="AN4" s="73"/>
      <c r="AO4" s="73"/>
      <c r="AP4" s="73"/>
      <c r="AQ4" s="72"/>
      <c r="AR4" s="73"/>
      <c r="AS4" s="73"/>
      <c r="AT4" s="72"/>
      <c r="AU4" s="72" t="s">
        <v>20</v>
      </c>
      <c r="AV4" s="72" t="s">
        <v>20</v>
      </c>
      <c r="AW4" s="76"/>
      <c r="AX4" s="74" t="s">
        <v>20</v>
      </c>
      <c r="AY4" s="74" t="s">
        <v>20</v>
      </c>
      <c r="AZ4" s="17">
        <f t="shared" ref="AZ4:AZ19" si="0">COUNTIF(T4:AY4,"+")</f>
        <v>8</v>
      </c>
    </row>
    <row r="5" spans="1:52" s="18" customFormat="1" ht="31.5" x14ac:dyDescent="0.25">
      <c r="A5" s="90"/>
      <c r="B5" s="89"/>
      <c r="C5" s="26" t="s">
        <v>62</v>
      </c>
      <c r="D5" s="19" t="s">
        <v>189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  <c r="AA5" s="16"/>
      <c r="AB5" s="16"/>
      <c r="AC5" s="16"/>
      <c r="AD5" s="79"/>
      <c r="AE5" s="74"/>
      <c r="AF5" s="74" t="s">
        <v>20</v>
      </c>
      <c r="AG5" s="74" t="s">
        <v>20</v>
      </c>
      <c r="AH5" s="74" t="s">
        <v>20</v>
      </c>
      <c r="AI5" s="74"/>
      <c r="AJ5" s="74" t="s">
        <v>20</v>
      </c>
      <c r="AK5" s="75"/>
      <c r="AL5" s="72"/>
      <c r="AM5" s="73"/>
      <c r="AN5" s="73"/>
      <c r="AO5" s="73"/>
      <c r="AP5" s="73"/>
      <c r="AQ5" s="72"/>
      <c r="AR5" s="72" t="s">
        <v>20</v>
      </c>
      <c r="AS5" s="72" t="s">
        <v>20</v>
      </c>
      <c r="AT5" s="72"/>
      <c r="AU5" s="72" t="s">
        <v>20</v>
      </c>
      <c r="AV5" s="72" t="s">
        <v>20</v>
      </c>
      <c r="AW5" s="77"/>
      <c r="AX5" s="75"/>
      <c r="AY5" s="75"/>
      <c r="AZ5" s="17">
        <f t="shared" si="0"/>
        <v>8</v>
      </c>
    </row>
    <row r="6" spans="1:52" s="18" customFormat="1" ht="31.5" x14ac:dyDescent="0.25">
      <c r="A6" s="90"/>
      <c r="B6" s="89"/>
      <c r="C6" s="26" t="s">
        <v>63</v>
      </c>
      <c r="D6" s="14" t="s">
        <v>68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6"/>
      <c r="W6" s="16"/>
      <c r="X6" s="16"/>
      <c r="Y6" s="16"/>
      <c r="Z6" s="16"/>
      <c r="AA6" s="16"/>
      <c r="AB6" s="16"/>
      <c r="AC6" s="16"/>
      <c r="AD6" s="75" t="s">
        <v>20</v>
      </c>
      <c r="AE6" s="74" t="s">
        <v>20</v>
      </c>
      <c r="AF6" s="74" t="s">
        <v>20</v>
      </c>
      <c r="AG6" s="74" t="s">
        <v>20</v>
      </c>
      <c r="AH6" s="74" t="s">
        <v>20</v>
      </c>
      <c r="AI6" s="74" t="s">
        <v>20</v>
      </c>
      <c r="AJ6" s="75"/>
      <c r="AK6" s="75"/>
      <c r="AL6" s="72"/>
      <c r="AM6" s="73"/>
      <c r="AN6" s="73"/>
      <c r="AO6" s="73"/>
      <c r="AP6" s="73"/>
      <c r="AQ6" s="72"/>
      <c r="AR6" s="73"/>
      <c r="AS6" s="73"/>
      <c r="AT6" s="72"/>
      <c r="AU6" s="72" t="s">
        <v>20</v>
      </c>
      <c r="AV6" s="72" t="s">
        <v>20</v>
      </c>
      <c r="AW6" s="77"/>
      <c r="AX6" s="75"/>
      <c r="AY6" s="75"/>
      <c r="AZ6" s="17">
        <f t="shared" si="0"/>
        <v>8</v>
      </c>
    </row>
    <row r="7" spans="1:52" s="18" customFormat="1" ht="31.5" x14ac:dyDescent="0.25">
      <c r="A7" s="90"/>
      <c r="B7" s="89"/>
      <c r="C7" s="26" t="s">
        <v>64</v>
      </c>
      <c r="D7" s="14" t="s">
        <v>69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6"/>
      <c r="AB7" s="16"/>
      <c r="AC7" s="16"/>
      <c r="AD7" s="75" t="s">
        <v>20</v>
      </c>
      <c r="AE7" s="74" t="s">
        <v>20</v>
      </c>
      <c r="AF7" s="74" t="s">
        <v>20</v>
      </c>
      <c r="AG7" s="74" t="s">
        <v>20</v>
      </c>
      <c r="AH7" s="74" t="s">
        <v>20</v>
      </c>
      <c r="AI7" s="74" t="s">
        <v>20</v>
      </c>
      <c r="AJ7" s="74" t="s">
        <v>20</v>
      </c>
      <c r="AK7" s="74" t="s">
        <v>20</v>
      </c>
      <c r="AL7" s="72"/>
      <c r="AM7" s="73"/>
      <c r="AN7" s="73"/>
      <c r="AO7" s="73"/>
      <c r="AP7" s="73"/>
      <c r="AQ7" s="72"/>
      <c r="AR7" s="73"/>
      <c r="AS7" s="73"/>
      <c r="AT7" s="72"/>
      <c r="AU7" s="72" t="s">
        <v>20</v>
      </c>
      <c r="AV7" s="72" t="s">
        <v>20</v>
      </c>
      <c r="AW7" s="77"/>
      <c r="AX7" s="75"/>
      <c r="AY7" s="75"/>
      <c r="AZ7" s="17">
        <f t="shared" si="0"/>
        <v>10</v>
      </c>
    </row>
    <row r="8" spans="1:52" s="18" customFormat="1" ht="63" x14ac:dyDescent="0.25">
      <c r="A8" s="90"/>
      <c r="B8" s="89"/>
      <c r="C8" s="26" t="s">
        <v>65</v>
      </c>
      <c r="D8" s="19" t="s">
        <v>191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75" t="s">
        <v>20</v>
      </c>
      <c r="AE8" s="75"/>
      <c r="AF8" s="75" t="s">
        <v>20</v>
      </c>
      <c r="AG8" s="75"/>
      <c r="AH8" s="75" t="s">
        <v>20</v>
      </c>
      <c r="AI8" s="75" t="s">
        <v>20</v>
      </c>
      <c r="AJ8" s="75" t="s">
        <v>20</v>
      </c>
      <c r="AK8" s="75" t="s">
        <v>20</v>
      </c>
      <c r="AL8" s="72"/>
      <c r="AM8" s="73"/>
      <c r="AN8" s="73"/>
      <c r="AO8" s="73"/>
      <c r="AP8" s="73"/>
      <c r="AQ8" s="72"/>
      <c r="AR8" s="73"/>
      <c r="AS8" s="73"/>
      <c r="AT8" s="72"/>
      <c r="AU8" s="73"/>
      <c r="AV8" s="73"/>
      <c r="AW8" s="77"/>
      <c r="AX8" s="75"/>
      <c r="AY8" s="75"/>
      <c r="AZ8" s="17">
        <f t="shared" si="0"/>
        <v>6</v>
      </c>
    </row>
    <row r="9" spans="1:52" s="18" customFormat="1" ht="47.25" x14ac:dyDescent="0.25">
      <c r="A9" s="90"/>
      <c r="B9" s="89"/>
      <c r="C9" s="26" t="s">
        <v>66</v>
      </c>
      <c r="D9" s="19" t="s">
        <v>186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75" t="s">
        <v>20</v>
      </c>
      <c r="AE9" s="75" t="s">
        <v>20</v>
      </c>
      <c r="AF9" s="75" t="s">
        <v>20</v>
      </c>
      <c r="AG9" s="75" t="s">
        <v>20</v>
      </c>
      <c r="AH9" s="75" t="s">
        <v>20</v>
      </c>
      <c r="AI9" s="75" t="s">
        <v>20</v>
      </c>
      <c r="AJ9" s="75" t="s">
        <v>20</v>
      </c>
      <c r="AK9" s="75" t="s">
        <v>20</v>
      </c>
      <c r="AL9" s="72"/>
      <c r="AM9" s="73"/>
      <c r="AN9" s="73"/>
      <c r="AO9" s="73"/>
      <c r="AP9" s="73"/>
      <c r="AQ9" s="72"/>
      <c r="AR9" s="73" t="s">
        <v>20</v>
      </c>
      <c r="AS9" s="73" t="s">
        <v>20</v>
      </c>
      <c r="AT9" s="72"/>
      <c r="AU9" s="73" t="s">
        <v>20</v>
      </c>
      <c r="AV9" s="73" t="s">
        <v>20</v>
      </c>
      <c r="AW9" s="77"/>
      <c r="AX9" s="75" t="s">
        <v>20</v>
      </c>
      <c r="AY9" s="75" t="s">
        <v>20</v>
      </c>
      <c r="AZ9" s="17">
        <f t="shared" si="0"/>
        <v>14</v>
      </c>
    </row>
    <row r="10" spans="1:52" s="18" customFormat="1" ht="47.25" x14ac:dyDescent="0.25">
      <c r="A10" s="90"/>
      <c r="B10" s="89"/>
      <c r="C10" s="26" t="s">
        <v>190</v>
      </c>
      <c r="D10" s="19" t="s">
        <v>192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75"/>
      <c r="AE10" s="75" t="s">
        <v>20</v>
      </c>
      <c r="AF10" s="75" t="s">
        <v>20</v>
      </c>
      <c r="AG10" s="75" t="s">
        <v>20</v>
      </c>
      <c r="AH10" s="75" t="s">
        <v>20</v>
      </c>
      <c r="AI10" s="75"/>
      <c r="AJ10" s="75"/>
      <c r="AK10" s="75"/>
      <c r="AL10" s="72"/>
      <c r="AM10" s="73"/>
      <c r="AN10" s="73"/>
      <c r="AO10" s="73"/>
      <c r="AP10" s="73"/>
      <c r="AQ10" s="72"/>
      <c r="AR10" s="73"/>
      <c r="AS10" s="73"/>
      <c r="AT10" s="72"/>
      <c r="AU10" s="73"/>
      <c r="AV10" s="73"/>
      <c r="AW10" s="77"/>
      <c r="AX10" s="75"/>
      <c r="AY10" s="75"/>
      <c r="AZ10" s="17">
        <f t="shared" si="0"/>
        <v>4</v>
      </c>
    </row>
    <row r="11" spans="1:52" s="18" customFormat="1" ht="31.5" x14ac:dyDescent="0.25">
      <c r="A11" s="90"/>
      <c r="B11" s="89"/>
      <c r="C11" s="26" t="s">
        <v>67</v>
      </c>
      <c r="D11" s="19" t="s">
        <v>70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75" t="s">
        <v>20</v>
      </c>
      <c r="AE11" s="75" t="s">
        <v>20</v>
      </c>
      <c r="AF11" s="75"/>
      <c r="AG11" s="75" t="s">
        <v>20</v>
      </c>
      <c r="AH11" s="75"/>
      <c r="AI11" s="75"/>
      <c r="AJ11" s="75" t="s">
        <v>20</v>
      </c>
      <c r="AK11" s="75" t="s">
        <v>20</v>
      </c>
      <c r="AL11" s="72"/>
      <c r="AM11" s="73" t="s">
        <v>20</v>
      </c>
      <c r="AN11" s="73" t="s">
        <v>20</v>
      </c>
      <c r="AO11" s="73"/>
      <c r="AP11" s="73"/>
      <c r="AQ11" s="72"/>
      <c r="AR11" s="73"/>
      <c r="AS11" s="73"/>
      <c r="AT11" s="72"/>
      <c r="AU11" s="73"/>
      <c r="AV11" s="73"/>
      <c r="AW11" s="77"/>
      <c r="AX11" s="75"/>
      <c r="AY11" s="75"/>
      <c r="AZ11" s="17">
        <f t="shared" si="0"/>
        <v>7</v>
      </c>
    </row>
    <row r="12" spans="1:52" s="18" customFormat="1" ht="34.5" customHeight="1" x14ac:dyDescent="0.25">
      <c r="A12" s="94" t="s">
        <v>58</v>
      </c>
      <c r="B12" s="91" t="s">
        <v>243</v>
      </c>
      <c r="C12" s="26" t="s">
        <v>71</v>
      </c>
      <c r="D12" s="14" t="s">
        <v>193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75" t="s">
        <v>20</v>
      </c>
      <c r="AE12" s="74" t="s">
        <v>20</v>
      </c>
      <c r="AF12" s="75" t="s">
        <v>20</v>
      </c>
      <c r="AG12" s="74" t="s">
        <v>20</v>
      </c>
      <c r="AH12" s="75" t="s">
        <v>20</v>
      </c>
      <c r="AI12" s="75" t="s">
        <v>20</v>
      </c>
      <c r="AJ12" s="75" t="s">
        <v>20</v>
      </c>
      <c r="AK12" s="75" t="s">
        <v>20</v>
      </c>
      <c r="AL12" s="73"/>
      <c r="AM12" s="73" t="s">
        <v>20</v>
      </c>
      <c r="AN12" s="73" t="s">
        <v>20</v>
      </c>
      <c r="AO12" s="73" t="s">
        <v>20</v>
      </c>
      <c r="AP12" s="73" t="s">
        <v>20</v>
      </c>
      <c r="AQ12" s="73"/>
      <c r="AR12" s="73" t="s">
        <v>20</v>
      </c>
      <c r="AS12" s="73" t="s">
        <v>20</v>
      </c>
      <c r="AT12" s="73"/>
      <c r="AU12" s="73" t="s">
        <v>20</v>
      </c>
      <c r="AV12" s="73" t="s">
        <v>20</v>
      </c>
      <c r="AW12" s="77"/>
      <c r="AX12" s="75"/>
      <c r="AY12" s="75"/>
      <c r="AZ12" s="17">
        <f t="shared" si="0"/>
        <v>16</v>
      </c>
    </row>
    <row r="13" spans="1:52" s="18" customFormat="1" ht="30" x14ac:dyDescent="0.25">
      <c r="A13" s="95"/>
      <c r="B13" s="92"/>
      <c r="C13" s="26" t="s">
        <v>72</v>
      </c>
      <c r="D13" s="24" t="s">
        <v>180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75" t="s">
        <v>20</v>
      </c>
      <c r="AE13" s="75" t="s">
        <v>20</v>
      </c>
      <c r="AF13" s="75" t="s">
        <v>20</v>
      </c>
      <c r="AG13" s="75" t="s">
        <v>20</v>
      </c>
      <c r="AH13" s="75" t="s">
        <v>20</v>
      </c>
      <c r="AI13" s="75" t="s">
        <v>20</v>
      </c>
      <c r="AJ13" s="75" t="s">
        <v>20</v>
      </c>
      <c r="AK13" s="75" t="s">
        <v>20</v>
      </c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7"/>
      <c r="AX13" s="75"/>
      <c r="AY13" s="75"/>
      <c r="AZ13" s="17">
        <f t="shared" si="0"/>
        <v>8</v>
      </c>
    </row>
    <row r="14" spans="1:52" s="18" customFormat="1" ht="30" x14ac:dyDescent="0.25">
      <c r="A14" s="95"/>
      <c r="B14" s="92"/>
      <c r="C14" s="26" t="s">
        <v>73</v>
      </c>
      <c r="D14" s="24" t="s">
        <v>194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75"/>
      <c r="AE14" s="75" t="s">
        <v>20</v>
      </c>
      <c r="AF14" s="75" t="s">
        <v>20</v>
      </c>
      <c r="AG14" s="75"/>
      <c r="AH14" s="75" t="s">
        <v>20</v>
      </c>
      <c r="AI14" s="75" t="s">
        <v>20</v>
      </c>
      <c r="AJ14" s="75" t="s">
        <v>20</v>
      </c>
      <c r="AK14" s="75" t="s">
        <v>20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7"/>
      <c r="AX14" s="75"/>
      <c r="AY14" s="75"/>
      <c r="AZ14" s="17">
        <f t="shared" si="0"/>
        <v>6</v>
      </c>
    </row>
    <row r="15" spans="1:52" s="18" customFormat="1" ht="30" x14ac:dyDescent="0.25">
      <c r="A15" s="95"/>
      <c r="B15" s="92"/>
      <c r="C15" s="26" t="s">
        <v>74</v>
      </c>
      <c r="D15" s="24" t="s">
        <v>182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75"/>
      <c r="AE15" s="75" t="s">
        <v>20</v>
      </c>
      <c r="AF15" s="75" t="s">
        <v>20</v>
      </c>
      <c r="AG15" s="75" t="s">
        <v>20</v>
      </c>
      <c r="AH15" s="75" t="s">
        <v>20</v>
      </c>
      <c r="AI15" s="75" t="s">
        <v>20</v>
      </c>
      <c r="AJ15" s="75" t="s">
        <v>20</v>
      </c>
      <c r="AK15" s="75" t="s">
        <v>20</v>
      </c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7"/>
      <c r="AX15" s="75"/>
      <c r="AY15" s="75"/>
      <c r="AZ15" s="17">
        <f t="shared" si="0"/>
        <v>7</v>
      </c>
    </row>
    <row r="16" spans="1:52" s="18" customFormat="1" ht="30" x14ac:dyDescent="0.25">
      <c r="A16" s="95"/>
      <c r="B16" s="92"/>
      <c r="C16" s="26" t="s">
        <v>75</v>
      </c>
      <c r="D16" s="24" t="s">
        <v>178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75"/>
      <c r="AE16" s="75" t="s">
        <v>20</v>
      </c>
      <c r="AF16" s="75" t="s">
        <v>20</v>
      </c>
      <c r="AG16" s="75" t="s">
        <v>20</v>
      </c>
      <c r="AH16" s="75" t="s">
        <v>20</v>
      </c>
      <c r="AI16" s="75" t="s">
        <v>20</v>
      </c>
      <c r="AJ16" s="75" t="s">
        <v>20</v>
      </c>
      <c r="AK16" s="75" t="s">
        <v>20</v>
      </c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7"/>
      <c r="AX16" s="75"/>
      <c r="AY16" s="75"/>
      <c r="AZ16" s="17">
        <f t="shared" si="0"/>
        <v>7</v>
      </c>
    </row>
    <row r="17" spans="1:52" s="18" customFormat="1" ht="30" x14ac:dyDescent="0.25">
      <c r="A17" s="95"/>
      <c r="B17" s="92"/>
      <c r="C17" s="26" t="s">
        <v>76</v>
      </c>
      <c r="D17" s="24" t="s">
        <v>181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75"/>
      <c r="AE17" s="75" t="s">
        <v>20</v>
      </c>
      <c r="AF17" s="75" t="s">
        <v>20</v>
      </c>
      <c r="AG17" s="75"/>
      <c r="AH17" s="75" t="s">
        <v>20</v>
      </c>
      <c r="AI17" s="75"/>
      <c r="AJ17" s="75" t="s">
        <v>20</v>
      </c>
      <c r="AK17" s="75" t="s">
        <v>20</v>
      </c>
      <c r="AL17" s="72"/>
      <c r="AM17" s="73"/>
      <c r="AN17" s="73"/>
      <c r="AO17" s="73"/>
      <c r="AP17" s="73"/>
      <c r="AQ17" s="72"/>
      <c r="AR17" s="73"/>
      <c r="AS17" s="73"/>
      <c r="AT17" s="72"/>
      <c r="AU17" s="73"/>
      <c r="AV17" s="73"/>
      <c r="AW17" s="77"/>
      <c r="AX17" s="75" t="s">
        <v>20</v>
      </c>
      <c r="AY17" s="75" t="s">
        <v>20</v>
      </c>
      <c r="AZ17" s="17">
        <f t="shared" si="0"/>
        <v>7</v>
      </c>
    </row>
    <row r="18" spans="1:52" s="18" customFormat="1" ht="30" x14ac:dyDescent="0.25">
      <c r="A18" s="95"/>
      <c r="B18" s="92"/>
      <c r="C18" s="26" t="s">
        <v>183</v>
      </c>
      <c r="D18" s="24" t="s">
        <v>188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75"/>
      <c r="AE18" s="75" t="s">
        <v>20</v>
      </c>
      <c r="AF18" s="75" t="s">
        <v>20</v>
      </c>
      <c r="AG18" s="75" t="s">
        <v>20</v>
      </c>
      <c r="AH18" s="75" t="s">
        <v>20</v>
      </c>
      <c r="AI18" s="75" t="s">
        <v>20</v>
      </c>
      <c r="AJ18" s="75" t="s">
        <v>20</v>
      </c>
      <c r="AK18" s="75" t="s">
        <v>20</v>
      </c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7"/>
      <c r="AX18" s="75"/>
      <c r="AY18" s="75"/>
      <c r="AZ18" s="17">
        <f t="shared" si="0"/>
        <v>7</v>
      </c>
    </row>
    <row r="19" spans="1:52" s="18" customFormat="1" ht="30" x14ac:dyDescent="0.25">
      <c r="A19" s="96"/>
      <c r="B19" s="93"/>
      <c r="C19" s="26" t="s">
        <v>184</v>
      </c>
      <c r="D19" s="24" t="s">
        <v>179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75"/>
      <c r="AE19" s="75" t="s">
        <v>20</v>
      </c>
      <c r="AF19" s="75" t="s">
        <v>20</v>
      </c>
      <c r="AG19" s="75" t="s">
        <v>20</v>
      </c>
      <c r="AH19" s="75" t="s">
        <v>20</v>
      </c>
      <c r="AI19" s="75" t="s">
        <v>20</v>
      </c>
      <c r="AJ19" s="75" t="s">
        <v>20</v>
      </c>
      <c r="AK19" s="75" t="s">
        <v>20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7"/>
      <c r="AX19" s="75"/>
      <c r="AY19" s="75" t="s">
        <v>20</v>
      </c>
      <c r="AZ19" s="17">
        <f t="shared" si="0"/>
        <v>8</v>
      </c>
    </row>
    <row r="20" spans="1:52" s="18" customFormat="1" x14ac:dyDescent="0.25">
      <c r="A20" s="20"/>
      <c r="B20" s="20"/>
      <c r="C20" s="20"/>
      <c r="D20" s="2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7">
        <f>COUNTA(AD3:AD19)</f>
        <v>7</v>
      </c>
      <c r="AE20" s="17">
        <f>COUNTA(AE3:AE19)</f>
        <v>14</v>
      </c>
      <c r="AF20" s="17">
        <f t="shared" ref="AF20:AY20" si="1">COUNTA(AF3:AF19)</f>
        <v>15</v>
      </c>
      <c r="AG20" s="17">
        <f t="shared" si="1"/>
        <v>13</v>
      </c>
      <c r="AH20" s="17">
        <f t="shared" si="1"/>
        <v>16</v>
      </c>
      <c r="AI20" s="17">
        <f t="shared" si="1"/>
        <v>13</v>
      </c>
      <c r="AJ20" s="17">
        <f t="shared" si="1"/>
        <v>13</v>
      </c>
      <c r="AK20" s="17">
        <f t="shared" si="1"/>
        <v>13</v>
      </c>
      <c r="AL20" s="17"/>
      <c r="AM20" s="17">
        <f t="shared" si="1"/>
        <v>3</v>
      </c>
      <c r="AN20" s="17">
        <f t="shared" si="1"/>
        <v>3</v>
      </c>
      <c r="AO20" s="17">
        <f t="shared" si="1"/>
        <v>2</v>
      </c>
      <c r="AP20" s="17">
        <f t="shared" si="1"/>
        <v>2</v>
      </c>
      <c r="AQ20" s="17"/>
      <c r="AR20" s="17">
        <f t="shared" si="1"/>
        <v>3</v>
      </c>
      <c r="AS20" s="17">
        <f t="shared" si="1"/>
        <v>3</v>
      </c>
      <c r="AT20" s="17"/>
      <c r="AU20" s="17">
        <f t="shared" si="1"/>
        <v>7</v>
      </c>
      <c r="AV20" s="17">
        <f t="shared" si="1"/>
        <v>7</v>
      </c>
      <c r="AW20" s="17">
        <f t="shared" si="1"/>
        <v>0</v>
      </c>
      <c r="AX20" s="17">
        <f t="shared" si="1"/>
        <v>4</v>
      </c>
      <c r="AY20" s="17">
        <f t="shared" si="1"/>
        <v>5</v>
      </c>
      <c r="AZ20" s="17"/>
    </row>
    <row r="21" spans="1:52" s="18" customFormat="1" x14ac:dyDescent="0.25"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F21" s="22"/>
      <c r="AG21" s="22"/>
      <c r="AH21" s="22"/>
      <c r="AI21" s="22"/>
      <c r="AJ21" s="22"/>
      <c r="AK21" s="22"/>
      <c r="AL21" s="23"/>
      <c r="AM21" s="22"/>
      <c r="AN21" s="22"/>
      <c r="AO21" s="22"/>
      <c r="AP21" s="22"/>
      <c r="AQ21" s="23"/>
      <c r="AR21" s="22"/>
      <c r="AS21" s="22"/>
      <c r="AT21" s="23"/>
      <c r="AU21" s="22"/>
      <c r="AV21" s="22"/>
      <c r="AW21" s="22"/>
      <c r="AX21" s="22"/>
      <c r="AY21" s="22"/>
      <c r="AZ21" s="22"/>
    </row>
    <row r="22" spans="1:52" s="18" customFormat="1" x14ac:dyDescent="0.25">
      <c r="B22" s="21"/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F22" s="22"/>
      <c r="AG22" s="22"/>
      <c r="AH22" s="22"/>
      <c r="AI22" s="22"/>
      <c r="AJ22" s="22"/>
      <c r="AK22" s="22"/>
      <c r="AL22" s="23"/>
      <c r="AM22" s="22"/>
      <c r="AN22" s="22"/>
      <c r="AO22" s="22"/>
      <c r="AP22" s="22"/>
      <c r="AQ22" s="23"/>
      <c r="AR22" s="22"/>
      <c r="AS22" s="22"/>
      <c r="AT22" s="23"/>
      <c r="AU22" s="22"/>
      <c r="AV22" s="22"/>
      <c r="AW22" s="22"/>
      <c r="AX22" s="22"/>
      <c r="AY22" s="22"/>
      <c r="AZ22" s="22"/>
    </row>
    <row r="23" spans="1:52" s="18" customFormat="1" x14ac:dyDescent="0.25"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2"/>
      <c r="AG23" s="22"/>
      <c r="AH23" s="22"/>
      <c r="AI23" s="22"/>
      <c r="AJ23" s="22"/>
      <c r="AK23" s="22"/>
      <c r="AL23" s="23"/>
      <c r="AM23" s="22"/>
      <c r="AN23" s="22"/>
      <c r="AO23" s="22"/>
      <c r="AP23" s="22"/>
      <c r="AQ23" s="23"/>
      <c r="AR23" s="22"/>
      <c r="AS23" s="22"/>
      <c r="AT23" s="23"/>
      <c r="AU23" s="22"/>
      <c r="AV23" s="22"/>
      <c r="AW23" s="22"/>
      <c r="AX23" s="22"/>
      <c r="AY23" s="22"/>
      <c r="AZ23" s="22"/>
    </row>
    <row r="24" spans="1:52" s="18" customFormat="1" x14ac:dyDescent="0.25"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F24" s="22"/>
      <c r="AG24" s="22"/>
      <c r="AH24" s="22"/>
      <c r="AI24" s="22"/>
      <c r="AJ24" s="22"/>
      <c r="AK24" s="22"/>
      <c r="AL24" s="23"/>
      <c r="AM24" s="22"/>
      <c r="AN24" s="22"/>
      <c r="AO24" s="22"/>
      <c r="AP24" s="22"/>
      <c r="AQ24" s="23"/>
      <c r="AR24" s="22"/>
      <c r="AS24" s="22"/>
      <c r="AT24" s="23"/>
      <c r="AU24" s="22"/>
      <c r="AV24" s="22"/>
      <c r="AW24" s="22"/>
      <c r="AX24" s="22"/>
      <c r="AY24" s="22"/>
      <c r="AZ24" s="22"/>
    </row>
    <row r="25" spans="1:52" s="18" customFormat="1" x14ac:dyDescent="0.25"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F25" s="22"/>
      <c r="AG25" s="22"/>
      <c r="AH25" s="22"/>
      <c r="AI25" s="22"/>
      <c r="AJ25" s="22"/>
      <c r="AK25" s="22"/>
      <c r="AL25" s="23"/>
      <c r="AM25" s="22"/>
      <c r="AN25" s="22"/>
      <c r="AO25" s="22"/>
      <c r="AP25" s="22"/>
      <c r="AQ25" s="23"/>
      <c r="AR25" s="22"/>
      <c r="AS25" s="22"/>
      <c r="AT25" s="23"/>
      <c r="AU25" s="22"/>
      <c r="AV25" s="22"/>
      <c r="AW25" s="22"/>
      <c r="AX25" s="22"/>
      <c r="AY25" s="22"/>
      <c r="AZ25" s="22"/>
    </row>
    <row r="26" spans="1:52" s="18" customFormat="1" x14ac:dyDescent="0.25"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F26" s="22"/>
      <c r="AG26" s="22"/>
      <c r="AH26" s="22"/>
      <c r="AI26" s="22"/>
      <c r="AJ26" s="22"/>
      <c r="AK26" s="22"/>
      <c r="AL26" s="23"/>
      <c r="AM26" s="22"/>
      <c r="AN26" s="22"/>
      <c r="AO26" s="22"/>
      <c r="AP26" s="22"/>
      <c r="AQ26" s="23"/>
      <c r="AR26" s="22"/>
      <c r="AS26" s="22"/>
      <c r="AT26" s="23"/>
      <c r="AU26" s="22"/>
      <c r="AV26" s="22"/>
      <c r="AW26" s="22"/>
      <c r="AX26" s="22"/>
      <c r="AY26" s="22"/>
      <c r="AZ26" s="22"/>
    </row>
    <row r="27" spans="1:52" s="18" customFormat="1" x14ac:dyDescent="0.25"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F27" s="22"/>
      <c r="AG27" s="22"/>
      <c r="AH27" s="22"/>
      <c r="AI27" s="22"/>
      <c r="AJ27" s="22"/>
      <c r="AK27" s="22"/>
      <c r="AL27" s="23"/>
      <c r="AM27" s="22"/>
      <c r="AN27" s="22"/>
      <c r="AO27" s="22"/>
      <c r="AP27" s="22"/>
      <c r="AQ27" s="23"/>
      <c r="AR27" s="22"/>
      <c r="AS27" s="22"/>
      <c r="AT27" s="23"/>
      <c r="AU27" s="22"/>
      <c r="AV27" s="22"/>
      <c r="AW27" s="22"/>
      <c r="AX27" s="22"/>
      <c r="AY27" s="22"/>
      <c r="AZ27" s="22"/>
    </row>
    <row r="28" spans="1:52" s="18" customFormat="1" x14ac:dyDescent="0.25"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F28" s="22"/>
      <c r="AG28" s="22"/>
      <c r="AH28" s="22"/>
      <c r="AI28" s="22"/>
      <c r="AJ28" s="22"/>
      <c r="AK28" s="22"/>
      <c r="AL28" s="23"/>
      <c r="AM28" s="22"/>
      <c r="AN28" s="22"/>
      <c r="AO28" s="22"/>
      <c r="AP28" s="22"/>
      <c r="AQ28" s="23"/>
      <c r="AR28" s="22"/>
      <c r="AS28" s="22"/>
      <c r="AT28" s="23"/>
      <c r="AU28" s="22"/>
      <c r="AV28" s="22"/>
      <c r="AW28" s="22"/>
      <c r="AX28" s="22"/>
      <c r="AY28" s="22"/>
      <c r="AZ28" s="22"/>
    </row>
    <row r="29" spans="1:52" s="18" customFormat="1" x14ac:dyDescent="0.25"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F29" s="22"/>
      <c r="AG29" s="22"/>
      <c r="AH29" s="22"/>
      <c r="AI29" s="22"/>
      <c r="AJ29" s="22"/>
      <c r="AK29" s="22"/>
      <c r="AL29" s="23"/>
      <c r="AM29" s="22"/>
      <c r="AN29" s="22"/>
      <c r="AO29" s="22"/>
      <c r="AP29" s="22"/>
      <c r="AQ29" s="23"/>
      <c r="AR29" s="22"/>
      <c r="AS29" s="22"/>
      <c r="AT29" s="23"/>
      <c r="AU29" s="22"/>
      <c r="AV29" s="22"/>
      <c r="AW29" s="22"/>
      <c r="AX29" s="22"/>
      <c r="AY29" s="22"/>
      <c r="AZ29" s="22"/>
    </row>
    <row r="30" spans="1:52" s="18" customFormat="1" x14ac:dyDescent="0.25">
      <c r="B30" s="21"/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F30" s="22"/>
      <c r="AG30" s="22"/>
      <c r="AH30" s="22"/>
      <c r="AI30" s="22"/>
      <c r="AJ30" s="22"/>
      <c r="AK30" s="22"/>
      <c r="AL30" s="23"/>
      <c r="AM30" s="22"/>
      <c r="AN30" s="22"/>
      <c r="AO30" s="22"/>
      <c r="AP30" s="22"/>
      <c r="AQ30" s="23"/>
      <c r="AR30" s="22"/>
      <c r="AS30" s="22"/>
      <c r="AT30" s="23"/>
      <c r="AU30" s="22"/>
      <c r="AV30" s="22"/>
      <c r="AW30" s="22"/>
      <c r="AX30" s="22"/>
      <c r="AY30" s="22"/>
      <c r="AZ30" s="22"/>
    </row>
    <row r="31" spans="1:52" s="18" customFormat="1" x14ac:dyDescent="0.25"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F31" s="22"/>
      <c r="AG31" s="22"/>
      <c r="AH31" s="22"/>
      <c r="AI31" s="22"/>
      <c r="AJ31" s="22"/>
      <c r="AK31" s="22"/>
      <c r="AL31" s="23"/>
      <c r="AM31" s="22"/>
      <c r="AN31" s="22"/>
      <c r="AO31" s="22"/>
      <c r="AP31" s="22"/>
      <c r="AQ31" s="23"/>
      <c r="AR31" s="22"/>
      <c r="AS31" s="22"/>
      <c r="AT31" s="23"/>
      <c r="AU31" s="22"/>
      <c r="AV31" s="22"/>
      <c r="AW31" s="22"/>
      <c r="AX31" s="22"/>
      <c r="AY31" s="22"/>
      <c r="AZ31" s="22"/>
    </row>
    <row r="32" spans="1:52" s="18" customFormat="1" x14ac:dyDescent="0.25"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F32" s="22"/>
      <c r="AG32" s="22"/>
      <c r="AH32" s="22"/>
      <c r="AI32" s="22"/>
      <c r="AJ32" s="22"/>
      <c r="AK32" s="22"/>
      <c r="AL32" s="23"/>
      <c r="AM32" s="22"/>
      <c r="AN32" s="22"/>
      <c r="AO32" s="22"/>
      <c r="AP32" s="22"/>
      <c r="AQ32" s="23"/>
      <c r="AR32" s="22"/>
      <c r="AS32" s="22"/>
      <c r="AT32" s="23"/>
      <c r="AU32" s="22"/>
      <c r="AV32" s="22"/>
      <c r="AW32" s="22"/>
      <c r="AX32" s="22"/>
      <c r="AY32" s="22"/>
      <c r="AZ32" s="22"/>
    </row>
    <row r="33" spans="2:52" s="18" customFormat="1" x14ac:dyDescent="0.25"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F33" s="22"/>
      <c r="AG33" s="22"/>
      <c r="AH33" s="22"/>
      <c r="AI33" s="22"/>
      <c r="AJ33" s="22"/>
      <c r="AK33" s="22"/>
      <c r="AL33" s="23"/>
      <c r="AM33" s="22"/>
      <c r="AN33" s="22"/>
      <c r="AO33" s="22"/>
      <c r="AP33" s="22"/>
      <c r="AQ33" s="23"/>
      <c r="AR33" s="22"/>
      <c r="AS33" s="22"/>
      <c r="AT33" s="23"/>
      <c r="AU33" s="22"/>
      <c r="AV33" s="22"/>
      <c r="AW33" s="22"/>
      <c r="AX33" s="22"/>
      <c r="AY33" s="22"/>
      <c r="AZ33" s="22"/>
    </row>
    <row r="34" spans="2:52" s="18" customFormat="1" x14ac:dyDescent="0.25"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F34" s="22"/>
      <c r="AG34" s="22"/>
      <c r="AH34" s="22"/>
      <c r="AI34" s="22"/>
      <c r="AJ34" s="22"/>
      <c r="AK34" s="22"/>
      <c r="AL34" s="23"/>
      <c r="AM34" s="22"/>
      <c r="AN34" s="22"/>
      <c r="AO34" s="22"/>
      <c r="AP34" s="22"/>
      <c r="AQ34" s="23"/>
      <c r="AR34" s="22"/>
      <c r="AS34" s="22"/>
      <c r="AT34" s="23"/>
      <c r="AU34" s="22"/>
      <c r="AV34" s="22"/>
      <c r="AW34" s="22"/>
      <c r="AX34" s="22"/>
      <c r="AY34" s="22"/>
      <c r="AZ34" s="22"/>
    </row>
    <row r="35" spans="2:52" s="18" customFormat="1" x14ac:dyDescent="0.25"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F35" s="22"/>
      <c r="AG35" s="22"/>
      <c r="AH35" s="22"/>
      <c r="AI35" s="22"/>
      <c r="AJ35" s="22"/>
      <c r="AK35" s="22"/>
      <c r="AL35" s="23"/>
      <c r="AM35" s="22"/>
      <c r="AN35" s="22"/>
      <c r="AO35" s="22"/>
      <c r="AP35" s="22"/>
      <c r="AQ35" s="23"/>
      <c r="AR35" s="22"/>
      <c r="AS35" s="22"/>
      <c r="AT35" s="23"/>
      <c r="AU35" s="22"/>
      <c r="AV35" s="22"/>
      <c r="AW35" s="22"/>
      <c r="AX35" s="22"/>
      <c r="AY35" s="22"/>
      <c r="AZ35" s="22"/>
    </row>
    <row r="36" spans="2:52" s="18" customFormat="1" x14ac:dyDescent="0.25"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F36" s="22"/>
      <c r="AG36" s="22"/>
      <c r="AH36" s="22"/>
      <c r="AI36" s="22"/>
      <c r="AJ36" s="22"/>
      <c r="AK36" s="22"/>
      <c r="AL36" s="23"/>
      <c r="AM36" s="22"/>
      <c r="AN36" s="22"/>
      <c r="AO36" s="22"/>
      <c r="AP36" s="22"/>
      <c r="AQ36" s="23"/>
      <c r="AR36" s="22"/>
      <c r="AS36" s="22"/>
      <c r="AT36" s="23"/>
      <c r="AU36" s="22"/>
      <c r="AV36" s="22"/>
      <c r="AW36" s="22"/>
      <c r="AX36" s="22"/>
      <c r="AY36" s="22"/>
      <c r="AZ36" s="22"/>
    </row>
    <row r="37" spans="2:52" s="18" customFormat="1" x14ac:dyDescent="0.25">
      <c r="B37" s="21"/>
      <c r="C37" s="21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F37" s="22"/>
      <c r="AG37" s="22"/>
      <c r="AH37" s="22"/>
      <c r="AI37" s="22"/>
      <c r="AJ37" s="22"/>
      <c r="AK37" s="22"/>
      <c r="AL37" s="23"/>
      <c r="AM37" s="22"/>
      <c r="AN37" s="22"/>
      <c r="AO37" s="22"/>
      <c r="AP37" s="22"/>
      <c r="AQ37" s="23"/>
      <c r="AR37" s="22"/>
      <c r="AS37" s="22"/>
      <c r="AT37" s="23"/>
      <c r="AU37" s="22"/>
      <c r="AV37" s="22"/>
      <c r="AW37" s="22"/>
      <c r="AX37" s="22"/>
      <c r="AY37" s="22"/>
      <c r="AZ37" s="22"/>
    </row>
    <row r="38" spans="2:52" s="18" customFormat="1" x14ac:dyDescent="0.25">
      <c r="B38" s="21"/>
      <c r="C38" s="21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F38" s="22"/>
      <c r="AG38" s="22"/>
      <c r="AH38" s="22"/>
      <c r="AI38" s="22"/>
      <c r="AJ38" s="22"/>
      <c r="AK38" s="22"/>
      <c r="AL38" s="23"/>
      <c r="AM38" s="22"/>
      <c r="AN38" s="22"/>
      <c r="AO38" s="22"/>
      <c r="AP38" s="22"/>
      <c r="AQ38" s="23"/>
      <c r="AR38" s="22"/>
      <c r="AS38" s="22"/>
      <c r="AT38" s="23"/>
      <c r="AU38" s="22"/>
      <c r="AV38" s="22"/>
      <c r="AW38" s="22"/>
      <c r="AX38" s="22"/>
      <c r="AY38" s="22"/>
      <c r="AZ38" s="22"/>
    </row>
    <row r="39" spans="2:52" s="18" customFormat="1" x14ac:dyDescent="0.25">
      <c r="B39" s="21"/>
      <c r="C39" s="21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F39" s="22"/>
      <c r="AG39" s="22"/>
      <c r="AH39" s="22"/>
      <c r="AI39" s="22"/>
      <c r="AJ39" s="22"/>
      <c r="AK39" s="22"/>
      <c r="AL39" s="23"/>
      <c r="AM39" s="22"/>
      <c r="AN39" s="22"/>
      <c r="AO39" s="22"/>
      <c r="AP39" s="22"/>
      <c r="AQ39" s="23"/>
      <c r="AR39" s="22"/>
      <c r="AS39" s="22"/>
      <c r="AT39" s="23"/>
      <c r="AU39" s="22"/>
      <c r="AV39" s="22"/>
      <c r="AW39" s="22"/>
      <c r="AX39" s="22"/>
      <c r="AY39" s="22"/>
      <c r="AZ39" s="22"/>
    </row>
    <row r="40" spans="2:52" s="18" customFormat="1" x14ac:dyDescent="0.25">
      <c r="B40" s="21"/>
      <c r="C40" s="21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F40" s="22"/>
      <c r="AG40" s="22"/>
      <c r="AH40" s="22"/>
      <c r="AI40" s="22"/>
      <c r="AJ40" s="22"/>
      <c r="AK40" s="22"/>
      <c r="AL40" s="23"/>
      <c r="AM40" s="22"/>
      <c r="AN40" s="22"/>
      <c r="AO40" s="22"/>
      <c r="AP40" s="22"/>
      <c r="AQ40" s="23"/>
      <c r="AR40" s="22"/>
      <c r="AS40" s="22"/>
      <c r="AT40" s="23"/>
      <c r="AU40" s="22"/>
      <c r="AV40" s="22"/>
      <c r="AW40" s="22"/>
      <c r="AX40" s="22"/>
      <c r="AY40" s="22"/>
      <c r="AZ40" s="22"/>
    </row>
    <row r="41" spans="2:52" x14ac:dyDescent="0.25">
      <c r="B41" s="4"/>
      <c r="C41" s="4"/>
      <c r="D41" s="4"/>
    </row>
    <row r="42" spans="2:52" x14ac:dyDescent="0.25">
      <c r="B42" s="4"/>
      <c r="C42" s="4"/>
      <c r="D42" s="4"/>
    </row>
    <row r="43" spans="2:52" x14ac:dyDescent="0.25">
      <c r="B43" s="4"/>
      <c r="C43" s="4"/>
      <c r="D43" s="4"/>
    </row>
    <row r="44" spans="2:52" x14ac:dyDescent="0.25">
      <c r="B44" s="4"/>
      <c r="C44" s="4"/>
      <c r="D44" s="4"/>
    </row>
    <row r="45" spans="2:52" x14ac:dyDescent="0.25">
      <c r="B45" s="4"/>
      <c r="C45" s="4"/>
      <c r="D45" s="4"/>
    </row>
    <row r="46" spans="2:52" x14ac:dyDescent="0.25">
      <c r="B46" s="4"/>
      <c r="C46" s="4"/>
      <c r="D46" s="4"/>
    </row>
    <row r="47" spans="2:52" x14ac:dyDescent="0.25">
      <c r="B47" s="4"/>
      <c r="C47" s="4"/>
      <c r="D47" s="4"/>
    </row>
    <row r="48" spans="2:52" x14ac:dyDescent="0.25">
      <c r="B48" s="4"/>
      <c r="C48" s="4"/>
      <c r="D48" s="4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  <row r="53" spans="2:4" x14ac:dyDescent="0.25">
      <c r="B53" s="4"/>
      <c r="C53" s="4"/>
      <c r="D53" s="4"/>
    </row>
    <row r="54" spans="2:4" x14ac:dyDescent="0.25">
      <c r="B54" s="4"/>
      <c r="C54" s="4"/>
      <c r="D54" s="4"/>
    </row>
    <row r="55" spans="2:4" x14ac:dyDescent="0.25">
      <c r="B55" s="4"/>
      <c r="C55" s="4"/>
    </row>
    <row r="56" spans="2:4" x14ac:dyDescent="0.25">
      <c r="B56" s="4"/>
      <c r="C56" s="4"/>
    </row>
  </sheetData>
  <autoFilter ref="A2:AZ20"/>
  <mergeCells count="5">
    <mergeCell ref="B3:B11"/>
    <mergeCell ref="A3:A11"/>
    <mergeCell ref="B12:B19"/>
    <mergeCell ref="A12:A19"/>
    <mergeCell ref="A1:AY1"/>
  </mergeCells>
  <pageMargins left="0.19685039370078741" right="0.19685039370078741" top="0.27559055118110237" bottom="0.31496062992125984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A19" sqref="A1:XFD1048576"/>
    </sheetView>
  </sheetViews>
  <sheetFormatPr defaultRowHeight="12.75" x14ac:dyDescent="0.2"/>
  <cols>
    <col min="1" max="1" width="54.7109375" style="30" customWidth="1"/>
    <col min="2" max="16384" width="9.140625" style="30"/>
  </cols>
  <sheetData>
    <row r="1" spans="1:1" x14ac:dyDescent="0.2">
      <c r="A1" s="29" t="s">
        <v>12</v>
      </c>
    </row>
    <row r="2" spans="1:1" x14ac:dyDescent="0.2">
      <c r="A2" s="29" t="s">
        <v>13</v>
      </c>
    </row>
    <row r="3" spans="1:1" x14ac:dyDescent="0.2">
      <c r="A3" s="29" t="s">
        <v>14</v>
      </c>
    </row>
    <row r="4" spans="1:1" x14ac:dyDescent="0.2">
      <c r="A4" s="29" t="s">
        <v>15</v>
      </c>
    </row>
    <row r="5" spans="1:1" x14ac:dyDescent="0.2">
      <c r="A5" s="29" t="s">
        <v>16</v>
      </c>
    </row>
    <row r="6" spans="1:1" x14ac:dyDescent="0.2">
      <c r="A6" s="29" t="s">
        <v>37</v>
      </c>
    </row>
    <row r="7" spans="1:1" x14ac:dyDescent="0.2">
      <c r="A7" s="29" t="s">
        <v>38</v>
      </c>
    </row>
    <row r="8" spans="1:1" x14ac:dyDescent="0.2">
      <c r="A8" s="29" t="s">
        <v>39</v>
      </c>
    </row>
    <row r="9" spans="1:1" x14ac:dyDescent="0.2">
      <c r="A9" s="29" t="s">
        <v>18</v>
      </c>
    </row>
    <row r="10" spans="1:1" x14ac:dyDescent="0.2">
      <c r="A10" s="29" t="s">
        <v>19</v>
      </c>
    </row>
    <row r="11" spans="1:1" x14ac:dyDescent="0.2">
      <c r="A11" s="29" t="s">
        <v>40</v>
      </c>
    </row>
    <row r="12" spans="1:1" x14ac:dyDescent="0.2">
      <c r="A12" s="29" t="s">
        <v>41</v>
      </c>
    </row>
    <row r="13" spans="1:1" x14ac:dyDescent="0.2">
      <c r="A13" s="29" t="s">
        <v>42</v>
      </c>
    </row>
    <row r="14" spans="1:1" x14ac:dyDescent="0.2">
      <c r="A14" s="29" t="s">
        <v>43</v>
      </c>
    </row>
    <row r="15" spans="1:1" ht="25.5" x14ac:dyDescent="0.2">
      <c r="A15" s="29" t="s">
        <v>44</v>
      </c>
    </row>
    <row r="16" spans="1:1" x14ac:dyDescent="0.2">
      <c r="A16" s="29" t="s">
        <v>17</v>
      </c>
    </row>
    <row r="17" spans="1:1" x14ac:dyDescent="0.2">
      <c r="A17" s="29" t="s">
        <v>46</v>
      </c>
    </row>
    <row r="18" spans="1:1" x14ac:dyDescent="0.2">
      <c r="A18" s="29" t="s">
        <v>48</v>
      </c>
    </row>
    <row r="19" spans="1:1" x14ac:dyDescent="0.2">
      <c r="A19" s="29" t="s">
        <v>47</v>
      </c>
    </row>
    <row r="20" spans="1:1" x14ac:dyDescent="0.2">
      <c r="A20" s="29" t="s">
        <v>196</v>
      </c>
    </row>
    <row r="21" spans="1:1" x14ac:dyDescent="0.2">
      <c r="A21" s="29" t="s">
        <v>49</v>
      </c>
    </row>
    <row r="22" spans="1:1" x14ac:dyDescent="0.2">
      <c r="A22" s="29" t="s">
        <v>21</v>
      </c>
    </row>
    <row r="23" spans="1:1" x14ac:dyDescent="0.2">
      <c r="A23" s="29" t="s">
        <v>22</v>
      </c>
    </row>
    <row r="24" spans="1:1" x14ac:dyDescent="0.2">
      <c r="A24" s="29" t="s">
        <v>55</v>
      </c>
    </row>
    <row r="25" spans="1:1" x14ac:dyDescent="0.2">
      <c r="A25" s="29" t="s">
        <v>197</v>
      </c>
    </row>
    <row r="26" spans="1:1" x14ac:dyDescent="0.2">
      <c r="A26" s="29" t="s">
        <v>50</v>
      </c>
    </row>
    <row r="27" spans="1:1" x14ac:dyDescent="0.2">
      <c r="A27" s="29" t="s">
        <v>54</v>
      </c>
    </row>
    <row r="28" spans="1:1" x14ac:dyDescent="0.2">
      <c r="A28" s="29" t="s">
        <v>195</v>
      </c>
    </row>
    <row r="29" spans="1:1" ht="25.5" x14ac:dyDescent="0.2">
      <c r="A29" s="29" t="s">
        <v>53</v>
      </c>
    </row>
    <row r="30" spans="1:1" x14ac:dyDescent="0.2">
      <c r="A30" s="29" t="s">
        <v>45</v>
      </c>
    </row>
    <row r="31" spans="1:1" x14ac:dyDescent="0.2">
      <c r="A31" s="29" t="s">
        <v>185</v>
      </c>
    </row>
    <row r="32" spans="1:1" x14ac:dyDescent="0.2">
      <c r="A32" s="29" t="s">
        <v>51</v>
      </c>
    </row>
    <row r="33" spans="1:1" x14ac:dyDescent="0.2">
      <c r="A33" s="29" t="s">
        <v>24</v>
      </c>
    </row>
    <row r="34" spans="1:1" x14ac:dyDescent="0.2">
      <c r="A34" s="29" t="s">
        <v>25</v>
      </c>
    </row>
    <row r="35" spans="1:1" x14ac:dyDescent="0.2">
      <c r="A35" s="29" t="s">
        <v>26</v>
      </c>
    </row>
    <row r="36" spans="1:1" ht="25.5" x14ac:dyDescent="0.2">
      <c r="A36" s="29" t="s">
        <v>27</v>
      </c>
    </row>
    <row r="37" spans="1:1" x14ac:dyDescent="0.2">
      <c r="A37" s="29" t="s">
        <v>28</v>
      </c>
    </row>
    <row r="38" spans="1:1" x14ac:dyDescent="0.2">
      <c r="A38" s="29" t="s">
        <v>52</v>
      </c>
    </row>
    <row r="39" spans="1:1" x14ac:dyDescent="0.2">
      <c r="A39" s="29" t="s">
        <v>29</v>
      </c>
    </row>
    <row r="40" spans="1:1" x14ac:dyDescent="0.2">
      <c r="A40" s="29" t="s">
        <v>30</v>
      </c>
    </row>
    <row r="41" spans="1:1" x14ac:dyDescent="0.2">
      <c r="A41" s="29" t="s">
        <v>32</v>
      </c>
    </row>
    <row r="42" spans="1:1" x14ac:dyDescent="0.2">
      <c r="A42" s="29" t="s">
        <v>33</v>
      </c>
    </row>
    <row r="43" spans="1:1" x14ac:dyDescent="0.2">
      <c r="A43" s="29" t="s">
        <v>31</v>
      </c>
    </row>
    <row r="44" spans="1:1" x14ac:dyDescent="0.2">
      <c r="A44" s="29" t="s">
        <v>34</v>
      </c>
    </row>
    <row r="45" spans="1:1" x14ac:dyDescent="0.2">
      <c r="A45" s="29" t="s">
        <v>35</v>
      </c>
    </row>
    <row r="46" spans="1:1" x14ac:dyDescent="0.2">
      <c r="A46" s="29" t="s">
        <v>56</v>
      </c>
    </row>
    <row r="47" spans="1:1" x14ac:dyDescent="0.2">
      <c r="A47" s="29" t="s">
        <v>198</v>
      </c>
    </row>
    <row r="48" spans="1:1" x14ac:dyDescent="0.2">
      <c r="A48" s="29" t="s">
        <v>199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УК</vt:lpstr>
      <vt:lpstr>ОПК</vt:lpstr>
      <vt:lpstr>ПК</vt:lpstr>
      <vt:lpstr>Лист1</vt:lpstr>
      <vt:lpstr>УК!Заголовки_для_печати</vt:lpstr>
      <vt:lpstr>ПК!Область_печати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Воронина Ирина Владимировна</cp:lastModifiedBy>
  <cp:lastPrinted>2019-04-11T09:07:47Z</cp:lastPrinted>
  <dcterms:created xsi:type="dcterms:W3CDTF">2018-10-17T06:02:29Z</dcterms:created>
  <dcterms:modified xsi:type="dcterms:W3CDTF">2019-06-05T08:57:30Z</dcterms:modified>
</cp:coreProperties>
</file>